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<sst xmlns="http://schemas.openxmlformats.org/spreadsheetml/2006/main" count="147" uniqueCount="50">
  <si>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</si>
  <si>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</si>
  <si>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</si>
  <si>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</si>
  <si>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</si>
  <si>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</si>
  <si>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</si>
  <si>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</si>
  <si>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</si>
  <si>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</si>
  <si>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</si>
  <si>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</si>
  <si>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</si>
  <si>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</si>
  <si>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</si>
  <si>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</si>
  <si>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</si>
  <si>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</si>
  <si>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</si>
  <si>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</si>
  <si>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</si>
  <si>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</si>
  <si>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</si>
  <si>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</si>
  <si>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</si>
  <si>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</si>
  <si>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</si>
  <si>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</si>
  <si>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</si>
  <si>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</si>
  <si>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</si>
  <si>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</si>
  <si>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</si>
  <si>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</si>
  <si>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</si>
  <si>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</si>
  <si>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</si>
  <si>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</si>
  <si>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</si>
  <si>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</si>
  <si>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</si>
  <si>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</si>
  <si>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</si>
  <si>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</si>
  <si>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</si>
  <si>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Monte San Pietro al 31/12/2013</t>
  </si>
  <si>
    <t>Popolazione italiana per sesso e classi di età residente nel Comune di Monte San Pietro al 31/12/2013</t>
  </si>
  <si>
    <t>Popolazione straniera per sesso e classi di età residente nel Comune di Monte San Pietro al 31/12/2013</t>
  </si>
  <si>
    <t xml:space="preserve">Famiglie residenti nel Comune di Monte San Pietro per numero di componenti                         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</si>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</sst>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053185"/>
        <c:axId val="24934346"/>
      </c:barChart>
      <c:catAx>
        <c:axId val="40053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4934346"/>
        <c:crosses val="autoZero"/>
        <c:auto val="1"/>
        <c:lblOffset val="100"/>
        <c:noMultiLvlLbl val="0"/>
      </c:catAx>
      <c:valAx>
        <c:axId val="2493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053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4859"/>
        <c:axId val="2113732"/>
      </c:barChart>
      <c:catAx>
        <c:axId val="23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113732"/>
        <c:crosses val="autoZero"/>
        <c:auto val="1"/>
        <c:lblOffset val="100"/>
        <c:noMultiLvlLbl val="0"/>
      </c:catAx>
      <c:valAx>
        <c:axId val="2113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4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023589"/>
        <c:axId val="36994574"/>
      </c:barChart>
      <c:catAx>
        <c:axId val="19023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6994574"/>
        <c:crosses val="autoZero"/>
        <c:auto val="1"/>
        <c:lblOffset val="100"/>
        <c:noMultiLvlLbl val="0"/>
      </c:catAx>
      <c:valAx>
        <c:axId val="3699457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9023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515711"/>
        <c:axId val="43770488"/>
      </c:barChart>
      <c:catAx>
        <c:axId val="6451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770488"/>
        <c:crosses val="autoZero"/>
        <c:auto val="1"/>
        <c:lblOffset val="100"/>
        <c:noMultiLvlLbl val="0"/>
      </c:catAx>
      <c:valAx>
        <c:axId val="43770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515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390073"/>
        <c:axId val="55748610"/>
      </c:barChart>
      <c:catAx>
        <c:axId val="5839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748610"/>
        <c:crosses val="autoZero"/>
        <c:auto val="1"/>
        <c:lblOffset val="100"/>
        <c:noMultiLvlLbl val="0"/>
      </c:catAx>
      <c:valAx>
        <c:axId val="5574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390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975443"/>
        <c:axId val="19343532"/>
      </c:barChart>
      <c:catAx>
        <c:axId val="3197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343532"/>
        <c:crosses val="autoZero"/>
        <c:auto val="1"/>
        <c:lblOffset val="100"/>
        <c:noMultiLvlLbl val="0"/>
      </c:catAx>
      <c:valAx>
        <c:axId val="19343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975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874061"/>
        <c:axId val="23322230"/>
      </c:barChart>
      <c:catAx>
        <c:axId val="3987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3322230"/>
        <c:crosses val="autoZero"/>
        <c:auto val="1"/>
        <c:lblOffset val="100"/>
        <c:noMultiLvlLbl val="0"/>
      </c:catAx>
      <c:valAx>
        <c:axId val="2332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874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573479"/>
        <c:axId val="10052448"/>
      </c:barChart>
      <c:catAx>
        <c:axId val="857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0052448"/>
        <c:crosses val="autoZero"/>
        <c:auto val="1"/>
        <c:lblOffset val="100"/>
        <c:noMultiLvlLbl val="0"/>
      </c:catAx>
      <c:valAx>
        <c:axId val="1005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573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363169"/>
        <c:axId val="8941930"/>
      </c:bar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8941930"/>
        <c:crosses val="autoZero"/>
        <c:auto val="1"/>
        <c:lblOffset val="100"/>
        <c:noMultiLvlLbl val="0"/>
      </c:catAx>
      <c:valAx>
        <c:axId val="894193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363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368507"/>
        <c:axId val="53207700"/>
      </c:bar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207700"/>
        <c:crosses val="autoZero"/>
        <c:auto val="1"/>
        <c:lblOffset val="100"/>
        <c:noMultiLvlLbl val="0"/>
      </c:catAx>
      <c:valAx>
        <c:axId val="53207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36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107253"/>
        <c:axId val="14856414"/>
      </c:barChart>
      <c:catAx>
        <c:axId val="910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856414"/>
        <c:crosses val="autoZero"/>
        <c:auto val="1"/>
        <c:lblOffset val="100"/>
        <c:noMultiLvlLbl val="0"/>
      </c:catAx>
      <c:valAx>
        <c:axId val="1485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107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082523"/>
        <c:axId val="6416116"/>
      </c:barChart>
      <c:catAx>
        <c:axId val="2308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16116"/>
        <c:crosses val="autoZero"/>
        <c:auto val="1"/>
        <c:lblOffset val="100"/>
        <c:noMultiLvlLbl val="0"/>
      </c:catAx>
      <c:valAx>
        <c:axId val="641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3082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598863"/>
        <c:axId val="62518856"/>
      </c:barChart>
      <c:catAx>
        <c:axId val="6659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2518856"/>
        <c:crosses val="autoZero"/>
        <c:auto val="1"/>
        <c:lblOffset val="100"/>
        <c:noMultiLvlLbl val="0"/>
      </c:catAx>
      <c:valAx>
        <c:axId val="62518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598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798793"/>
        <c:axId val="30862546"/>
      </c:barChart>
      <c:catAx>
        <c:axId val="2579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862546"/>
        <c:crosses val="autoZero"/>
        <c:auto val="1"/>
        <c:lblOffset val="100"/>
        <c:noMultiLvlLbl val="0"/>
      </c:catAx>
      <c:valAx>
        <c:axId val="30862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5798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327459"/>
        <c:axId val="16838268"/>
      </c:barChart>
      <c:catAx>
        <c:axId val="932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6838268"/>
        <c:crosses val="autoZero"/>
        <c:auto val="1"/>
        <c:lblOffset val="100"/>
        <c:noMultiLvlLbl val="0"/>
      </c:catAx>
      <c:valAx>
        <c:axId val="1683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32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326685"/>
        <c:axId val="21722438"/>
      </c:bar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1722438"/>
        <c:crosses val="autoZero"/>
        <c:auto val="1"/>
        <c:lblOffset val="100"/>
        <c:noMultiLvlLbl val="0"/>
      </c:catAx>
      <c:valAx>
        <c:axId val="2172243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732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284215"/>
        <c:axId val="14687024"/>
      </c:bar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687024"/>
        <c:crosses val="autoZero"/>
        <c:auto val="1"/>
        <c:lblOffset val="100"/>
        <c:noMultiLvlLbl val="0"/>
      </c:catAx>
      <c:valAx>
        <c:axId val="14687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284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074353"/>
        <c:axId val="48798266"/>
      </c:barChart>
      <c:catAx>
        <c:axId val="6507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798266"/>
        <c:crosses val="autoZero"/>
        <c:auto val="1"/>
        <c:lblOffset val="100"/>
        <c:noMultiLvlLbl val="0"/>
      </c:catAx>
      <c:valAx>
        <c:axId val="48798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074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53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38085"/>
        <c:axId val="56142766"/>
      </c:barChart>
      <c:catAx>
        <c:axId val="623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142766"/>
        <c:crosses val="autoZero"/>
        <c:auto val="1"/>
        <c:lblOffset val="100"/>
        <c:noMultiLvlLbl val="0"/>
      </c:catAx>
      <c:valAx>
        <c:axId val="56142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23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522847"/>
        <c:axId val="51270168"/>
      </c:barChart>
      <c:catAx>
        <c:axId val="355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1270168"/>
        <c:crosses val="autoZero"/>
        <c:auto val="1"/>
        <c:lblOffset val="100"/>
        <c:noMultiLvlLbl val="0"/>
      </c:catAx>
      <c:valAx>
        <c:axId val="5127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522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778329"/>
        <c:axId val="59242914"/>
      </c:bar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9242914"/>
        <c:crosses val="autoZero"/>
        <c:auto val="1"/>
        <c:lblOffset val="100"/>
        <c:noMultiLvlLbl val="0"/>
      </c:catAx>
      <c:valAx>
        <c:axId val="5924291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778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745045"/>
        <c:axId val="49943358"/>
      </c:barChart>
      <c:catAx>
        <c:axId val="57745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943358"/>
        <c:crosses val="autoZero"/>
        <c:auto val="1"/>
        <c:lblOffset val="100"/>
        <c:noMultiLvlLbl val="0"/>
      </c:catAx>
      <c:valAx>
        <c:axId val="49943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7745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424179"/>
        <c:axId val="33946700"/>
      </c:bar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946700"/>
        <c:crosses val="autoZero"/>
        <c:auto val="1"/>
        <c:lblOffset val="100"/>
        <c:noMultiLvlLbl val="0"/>
      </c:catAx>
      <c:valAx>
        <c:axId val="33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424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084845"/>
        <c:axId val="65328150"/>
      </c:barChart>
      <c:catAx>
        <c:axId val="37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08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082439"/>
        <c:axId val="57088768"/>
      </c:barChart>
      <c:catAx>
        <c:axId val="5108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082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036865"/>
        <c:axId val="60787466"/>
      </c:bar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auto val="1"/>
        <c:lblOffset val="100"/>
        <c:noMultiLvlLbl val="0"/>
      </c:catAx>
      <c:valAx>
        <c:axId val="6078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4036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216283"/>
        <c:axId val="24837684"/>
      </c:bar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4837684"/>
        <c:crosses val="autoZero"/>
        <c:auto val="1"/>
        <c:lblOffset val="100"/>
        <c:noMultiLvlLbl val="0"/>
      </c:catAx>
      <c:valAx>
        <c:axId val="2483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216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212565"/>
        <c:axId val="65695358"/>
      </c:bar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2212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387311"/>
        <c:axId val="19723752"/>
      </c:bar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auto val="1"/>
        <c:lblOffset val="100"/>
        <c:noMultiLvlLbl val="0"/>
      </c:catAx>
      <c:valAx>
        <c:axId val="19723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387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837039"/>
        <c:axId val="18880168"/>
      </c:barChart>
      <c:catAx>
        <c:axId val="4683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8880168"/>
        <c:crosses val="autoZero"/>
        <c:auto val="1"/>
        <c:lblOffset val="100"/>
        <c:noMultiLvlLbl val="0"/>
      </c:catAx>
      <c:valAx>
        <c:axId val="1888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837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703785"/>
        <c:axId val="52898610"/>
      </c:barChart>
      <c:catAx>
        <c:axId val="3570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898610"/>
        <c:crosses val="autoZero"/>
        <c:auto val="1"/>
        <c:lblOffset val="100"/>
        <c:noMultiLvlLbl val="0"/>
      </c:catAx>
      <c:valAx>
        <c:axId val="5289861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703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25443"/>
        <c:axId val="56928988"/>
      </c:barChart>
      <c:catAx>
        <c:axId val="632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928988"/>
        <c:crosses val="autoZero"/>
        <c:auto val="1"/>
        <c:lblOffset val="100"/>
        <c:noMultiLvlLbl val="0"/>
      </c:catAx>
      <c:valAx>
        <c:axId val="56928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25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598845"/>
        <c:axId val="47845286"/>
      </c:barChart>
      <c:catAx>
        <c:axId val="42598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7845286"/>
        <c:crosses val="autoZero"/>
        <c:auto val="1"/>
        <c:lblOffset val="100"/>
        <c:noMultiLvlLbl val="0"/>
      </c:catAx>
      <c:valAx>
        <c:axId val="47845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598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954391"/>
        <c:axId val="50262928"/>
      </c:barChart>
      <c:catAx>
        <c:axId val="2795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262928"/>
        <c:crosses val="autoZero"/>
        <c:auto val="1"/>
        <c:lblOffset val="100"/>
        <c:noMultiLvlLbl val="0"/>
      </c:catAx>
      <c:valAx>
        <c:axId val="50262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954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713169"/>
        <c:axId val="44765338"/>
      </c:barChart>
      <c:catAx>
        <c:axId val="497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765338"/>
        <c:crosses val="autoZero"/>
        <c:auto val="1"/>
        <c:lblOffset val="100"/>
        <c:noMultiLvlLbl val="0"/>
      </c:catAx>
      <c:valAx>
        <c:axId val="44765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713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9" name="Chart 20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0" name="Chart 21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1" name="Chart 22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2" name="Chart 23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3" name="Chart 24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24" name="Chart 25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25" name="Chart 26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6" name="Chart 27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7" name="Chart 28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8" name="Chart 29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9" name="Chart 30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30" name="Chart 31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31" name="Chart 32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32" name="Chart 33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33" name="Chart 34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34" name="Chart 35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35" name="Chart 36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36" name="Chart 37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27" t="s">
        <v>41</v>
      </c>
      <c r="C2" s="28"/>
      <c r="D2" s="28"/>
      <c r="E2" s="29"/>
      <c r="G2" s="27" t="s">
        <v>42</v>
      </c>
      <c r="H2" s="28"/>
      <c r="I2" s="28"/>
      <c r="J2" s="29"/>
      <c r="L2" s="27" t="s">
        <v>43</v>
      </c>
      <c r="M2" s="28"/>
      <c r="N2" s="28"/>
      <c r="O2" s="29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27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27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33</v>
      </c>
      <c r="C5" s="6">
        <v>17074</v>
      </c>
      <c r="D5" s="6">
        <v>19238</v>
      </c>
      <c r="E5" s="6">
        <f t="shared" si="0"/>
        <v>36312</v>
      </c>
      <c r="G5" s="5" t="s">
        <v>33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33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28</v>
      </c>
      <c r="C6" s="6">
        <v>2511</v>
      </c>
      <c r="D6" s="6">
        <v>2451</v>
      </c>
      <c r="E6" s="6">
        <f t="shared" si="0"/>
        <v>4962</v>
      </c>
      <c r="G6" s="5" t="s">
        <v>28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28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29</v>
      </c>
      <c r="C7" s="6">
        <v>4994</v>
      </c>
      <c r="D7" s="6">
        <v>5168</v>
      </c>
      <c r="E7" s="6">
        <f t="shared" si="0"/>
        <v>10162</v>
      </c>
      <c r="G7" s="5" t="s">
        <v>29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29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30</v>
      </c>
      <c r="C8" s="6">
        <v>5349</v>
      </c>
      <c r="D8" s="6">
        <v>5579</v>
      </c>
      <c r="E8" s="6">
        <f t="shared" si="0"/>
        <v>10928</v>
      </c>
      <c r="G8" s="5" t="s">
        <v>30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30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31</v>
      </c>
      <c r="C9" s="6">
        <v>2653</v>
      </c>
      <c r="D9" s="6">
        <v>2685</v>
      </c>
      <c r="E9" s="6">
        <f t="shared" si="0"/>
        <v>5338</v>
      </c>
      <c r="G9" s="5" t="s">
        <v>31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31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32</v>
      </c>
      <c r="C11" s="6">
        <v>1357</v>
      </c>
      <c r="D11" s="6">
        <v>1370</v>
      </c>
      <c r="E11" s="6">
        <f>SUM(C11:D11)</f>
        <v>2727</v>
      </c>
      <c r="G11" s="5" t="s">
        <v>32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32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34</v>
      </c>
      <c r="C12" s="6">
        <v>8999</v>
      </c>
      <c r="D12" s="6">
        <v>9591</v>
      </c>
      <c r="E12" s="6">
        <f>SUM(C12:D12)</f>
        <v>18590</v>
      </c>
      <c r="G12" s="5" t="s">
        <v>34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34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26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26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26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24"/>
      <c r="C14" s="25"/>
      <c r="D14" s="25"/>
      <c r="E14" s="25"/>
      <c r="G14" s="24"/>
      <c r="H14" s="25"/>
      <c r="I14" s="25"/>
      <c r="J14" s="25"/>
      <c r="L14" s="24"/>
      <c r="M14" s="25"/>
      <c r="N14" s="25"/>
      <c r="O14" s="25"/>
    </row>
    <row r="15" spans="2:5" ht="27" customHeight="1">
      <c r="B15" s="27" t="s">
        <v>44</v>
      </c>
      <c r="C15" s="28"/>
      <c r="D15" s="28"/>
      <c r="E15" s="29"/>
    </row>
    <row r="16" spans="2:5" ht="15" customHeight="1">
      <c r="B16" s="4" t="s">
        <v>23</v>
      </c>
      <c r="C16" s="3" t="s">
        <v>24</v>
      </c>
      <c r="D16" s="3" t="s">
        <v>25</v>
      </c>
      <c r="E16" s="3" t="s">
        <v>26</v>
      </c>
    </row>
    <row r="17" spans="2:5" ht="15" customHeight="1">
      <c r="B17" s="5" t="s">
        <v>27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33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28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29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30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31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32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34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26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E29" sqref="E29"/>
    </sheetView>
  </sheetViews>
  <sheetFormatPr defaultColWidth="9.140625" defaultRowHeight="12.75"/>
  <cols>
    <col min="1" max="1" width="5.851562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39" customHeight="1">
      <c r="B2" s="27" t="s">
        <v>45</v>
      </c>
      <c r="C2" s="28"/>
      <c r="D2" s="28"/>
      <c r="E2" s="28"/>
      <c r="F2" s="29"/>
      <c r="G2" s="10"/>
      <c r="H2" s="27" t="s">
        <v>46</v>
      </c>
      <c r="I2" s="28"/>
      <c r="J2" s="28"/>
      <c r="K2" s="28"/>
      <c r="L2" s="29"/>
      <c r="M2" s="10"/>
      <c r="N2" s="27" t="s">
        <v>47</v>
      </c>
      <c r="O2" s="28"/>
      <c r="P2" s="28"/>
      <c r="Q2" s="28"/>
      <c r="R2" s="29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22">
        <v>227</v>
      </c>
      <c r="D4" s="22">
        <v>195</v>
      </c>
      <c r="E4" s="13">
        <v>422</v>
      </c>
      <c r="F4" s="8">
        <v>0.02270037654653039</v>
      </c>
      <c r="H4" s="5" t="s">
        <v>0</v>
      </c>
      <c r="I4" s="13">
        <v>208</v>
      </c>
      <c r="J4" s="13">
        <v>173</v>
      </c>
      <c r="K4" s="13">
        <v>381</v>
      </c>
      <c r="L4" s="8">
        <v>0.022081836095977744</v>
      </c>
      <c r="N4" s="5" t="s">
        <v>0</v>
      </c>
      <c r="O4" s="22">
        <v>19</v>
      </c>
      <c r="P4" s="22">
        <v>22</v>
      </c>
      <c r="Q4" s="13">
        <v>41</v>
      </c>
      <c r="R4" s="8">
        <v>0.030688622754491017</v>
      </c>
    </row>
    <row r="5" spans="2:18" ht="12.75">
      <c r="B5" s="14" t="s">
        <v>1</v>
      </c>
      <c r="C5" s="22">
        <v>270</v>
      </c>
      <c r="D5" s="22">
        <v>255</v>
      </c>
      <c r="E5" s="13">
        <v>525</v>
      </c>
      <c r="F5" s="8">
        <v>0.028240989779451317</v>
      </c>
      <c r="H5" s="5" t="s">
        <v>1</v>
      </c>
      <c r="I5" s="13">
        <v>248</v>
      </c>
      <c r="J5" s="13">
        <v>232</v>
      </c>
      <c r="K5" s="13">
        <v>480</v>
      </c>
      <c r="L5" s="8">
        <v>0.027819636026428653</v>
      </c>
      <c r="N5" s="5" t="s">
        <v>1</v>
      </c>
      <c r="O5" s="22">
        <v>22</v>
      </c>
      <c r="P5" s="22">
        <v>23</v>
      </c>
      <c r="Q5" s="13">
        <v>45</v>
      </c>
      <c r="R5" s="8">
        <v>0.033682634730538924</v>
      </c>
    </row>
    <row r="6" spans="2:18" ht="12.75">
      <c r="B6" s="14" t="s">
        <v>2</v>
      </c>
      <c r="C6" s="22">
        <v>265</v>
      </c>
      <c r="D6" s="22">
        <v>266</v>
      </c>
      <c r="E6" s="13">
        <v>531</v>
      </c>
      <c r="F6" s="8">
        <v>0.028563743948359335</v>
      </c>
      <c r="H6" s="5" t="s">
        <v>2</v>
      </c>
      <c r="I6" s="13">
        <v>250</v>
      </c>
      <c r="J6" s="13">
        <v>242</v>
      </c>
      <c r="K6" s="13">
        <v>492</v>
      </c>
      <c r="L6" s="8">
        <v>0.028515126927089372</v>
      </c>
      <c r="N6" s="5" t="s">
        <v>2</v>
      </c>
      <c r="O6" s="22">
        <v>15</v>
      </c>
      <c r="P6" s="22">
        <v>24</v>
      </c>
      <c r="Q6" s="13">
        <v>39</v>
      </c>
      <c r="R6" s="8">
        <v>0.029191616766467067</v>
      </c>
    </row>
    <row r="7" spans="2:18" ht="12.75">
      <c r="B7" s="14" t="s">
        <v>3</v>
      </c>
      <c r="C7" s="22">
        <v>259</v>
      </c>
      <c r="D7" s="22">
        <v>241</v>
      </c>
      <c r="E7" s="13">
        <v>500</v>
      </c>
      <c r="F7" s="8">
        <v>0.02689618074233459</v>
      </c>
      <c r="H7" s="5" t="s">
        <v>3</v>
      </c>
      <c r="I7" s="13">
        <v>236</v>
      </c>
      <c r="J7" s="13">
        <v>226</v>
      </c>
      <c r="K7" s="13">
        <v>462</v>
      </c>
      <c r="L7" s="8">
        <v>0.02677639967543758</v>
      </c>
      <c r="N7" s="5" t="s">
        <v>3</v>
      </c>
      <c r="O7" s="22">
        <v>23</v>
      </c>
      <c r="P7" s="22">
        <v>15</v>
      </c>
      <c r="Q7" s="13">
        <v>38</v>
      </c>
      <c r="R7" s="8">
        <v>0.02844311377245509</v>
      </c>
    </row>
    <row r="8" spans="2:18" ht="12.75">
      <c r="B8" s="14" t="s">
        <v>4</v>
      </c>
      <c r="C8" s="22">
        <v>228</v>
      </c>
      <c r="D8" s="22">
        <v>251</v>
      </c>
      <c r="E8" s="13">
        <v>479</v>
      </c>
      <c r="F8" s="8">
        <v>0.025766541151156536</v>
      </c>
      <c r="H8" s="5" t="s">
        <v>4</v>
      </c>
      <c r="I8" s="13">
        <v>210</v>
      </c>
      <c r="J8" s="13">
        <v>222</v>
      </c>
      <c r="K8" s="13">
        <v>432</v>
      </c>
      <c r="L8" s="8">
        <v>0.025037672423785788</v>
      </c>
      <c r="N8" s="5" t="s">
        <v>4</v>
      </c>
      <c r="O8" s="22">
        <v>18</v>
      </c>
      <c r="P8" s="22">
        <v>29</v>
      </c>
      <c r="Q8" s="13">
        <v>47</v>
      </c>
      <c r="R8" s="8">
        <v>0.035179640718562874</v>
      </c>
    </row>
    <row r="9" spans="2:18" ht="12.75">
      <c r="B9" s="14" t="s">
        <v>5</v>
      </c>
      <c r="C9" s="22">
        <v>197</v>
      </c>
      <c r="D9" s="22">
        <v>192</v>
      </c>
      <c r="E9" s="13">
        <v>389</v>
      </c>
      <c r="F9" s="8">
        <v>0.02092522861753631</v>
      </c>
      <c r="H9" s="5" t="s">
        <v>5</v>
      </c>
      <c r="I9" s="13">
        <v>177</v>
      </c>
      <c r="J9" s="13">
        <v>162</v>
      </c>
      <c r="K9" s="13">
        <v>339</v>
      </c>
      <c r="L9" s="8">
        <v>0.019647617943665235</v>
      </c>
      <c r="N9" s="5" t="s">
        <v>5</v>
      </c>
      <c r="O9" s="22">
        <v>20</v>
      </c>
      <c r="P9" s="22">
        <v>30</v>
      </c>
      <c r="Q9" s="13">
        <v>50</v>
      </c>
      <c r="R9" s="8">
        <v>0.0374251497005988</v>
      </c>
    </row>
    <row r="10" spans="2:18" ht="12.75">
      <c r="B10" s="14" t="s">
        <v>6</v>
      </c>
      <c r="C10" s="22">
        <v>208</v>
      </c>
      <c r="D10" s="22">
        <v>252</v>
      </c>
      <c r="E10" s="13">
        <v>460</v>
      </c>
      <c r="F10" s="8">
        <v>0.02474448628294782</v>
      </c>
      <c r="H10" s="5" t="s">
        <v>6</v>
      </c>
      <c r="I10" s="13">
        <v>191</v>
      </c>
      <c r="J10" s="13">
        <v>196</v>
      </c>
      <c r="K10" s="13">
        <v>387</v>
      </c>
      <c r="L10" s="8">
        <v>0.022429581546308103</v>
      </c>
      <c r="N10" s="5" t="s">
        <v>6</v>
      </c>
      <c r="O10" s="22">
        <v>17</v>
      </c>
      <c r="P10" s="22">
        <v>56</v>
      </c>
      <c r="Q10" s="13">
        <v>73</v>
      </c>
      <c r="R10" s="8">
        <v>0.05464071856287425</v>
      </c>
    </row>
    <row r="11" spans="2:18" ht="12.75">
      <c r="B11" s="14" t="s">
        <v>7</v>
      </c>
      <c r="C11" s="22">
        <v>327</v>
      </c>
      <c r="D11" s="22">
        <v>377</v>
      </c>
      <c r="E11" s="13">
        <v>704</v>
      </c>
      <c r="F11" s="8">
        <v>0.0378698224852071</v>
      </c>
      <c r="H11" s="5" t="s">
        <v>7</v>
      </c>
      <c r="I11" s="13">
        <v>300</v>
      </c>
      <c r="J11" s="13">
        <v>328</v>
      </c>
      <c r="K11" s="13">
        <v>628</v>
      </c>
      <c r="L11" s="8">
        <v>0.036397357134577486</v>
      </c>
      <c r="N11" s="5" t="s">
        <v>7</v>
      </c>
      <c r="O11" s="22">
        <v>27</v>
      </c>
      <c r="P11" s="22">
        <v>49</v>
      </c>
      <c r="Q11" s="13">
        <v>76</v>
      </c>
      <c r="R11" s="8">
        <v>0.05688622754491018</v>
      </c>
    </row>
    <row r="12" spans="2:18" ht="12.75">
      <c r="B12" s="14" t="s">
        <v>8</v>
      </c>
      <c r="C12" s="22">
        <v>512</v>
      </c>
      <c r="D12" s="22">
        <v>505</v>
      </c>
      <c r="E12" s="13">
        <v>1017</v>
      </c>
      <c r="F12" s="8">
        <v>0.05470683162990855</v>
      </c>
      <c r="H12" s="5" t="s">
        <v>8</v>
      </c>
      <c r="I12" s="13">
        <v>478</v>
      </c>
      <c r="J12" s="13">
        <v>457</v>
      </c>
      <c r="K12" s="13">
        <v>935</v>
      </c>
      <c r="L12" s="8">
        <v>0.05419033267648082</v>
      </c>
      <c r="N12" s="5" t="s">
        <v>8</v>
      </c>
      <c r="O12" s="22">
        <v>33</v>
      </c>
      <c r="P12" s="22">
        <v>45</v>
      </c>
      <c r="Q12" s="13">
        <v>78</v>
      </c>
      <c r="R12" s="8">
        <v>0.058383233532934134</v>
      </c>
    </row>
    <row r="13" spans="2:18" ht="12.75">
      <c r="B13" s="14" t="s">
        <v>9</v>
      </c>
      <c r="C13" s="22">
        <v>511</v>
      </c>
      <c r="D13" s="22">
        <v>532</v>
      </c>
      <c r="E13" s="13">
        <v>1043</v>
      </c>
      <c r="F13" s="8">
        <v>0.056105433028509955</v>
      </c>
      <c r="H13" s="5" t="s">
        <v>9</v>
      </c>
      <c r="I13" s="13">
        <v>483</v>
      </c>
      <c r="J13" s="13">
        <v>498</v>
      </c>
      <c r="K13" s="13">
        <v>981</v>
      </c>
      <c r="L13" s="8">
        <v>0.05685638112901356</v>
      </c>
      <c r="N13" s="5" t="s">
        <v>9</v>
      </c>
      <c r="O13" s="22">
        <v>28</v>
      </c>
      <c r="P13" s="22">
        <v>34</v>
      </c>
      <c r="Q13" s="13">
        <v>62</v>
      </c>
      <c r="R13" s="8">
        <v>0.04640718562874251</v>
      </c>
    </row>
    <row r="14" spans="2:18" ht="12.75">
      <c r="B14" s="14" t="s">
        <v>10</v>
      </c>
      <c r="C14" s="22">
        <v>494</v>
      </c>
      <c r="D14" s="22">
        <v>482</v>
      </c>
      <c r="E14" s="13">
        <v>976</v>
      </c>
      <c r="F14" s="8">
        <v>0.052501344809037113</v>
      </c>
      <c r="H14" s="5" t="s">
        <v>10</v>
      </c>
      <c r="I14" s="13">
        <v>479</v>
      </c>
      <c r="J14" s="13">
        <v>458</v>
      </c>
      <c r="K14" s="13">
        <v>937</v>
      </c>
      <c r="L14" s="8">
        <v>0.054306247826590937</v>
      </c>
      <c r="N14" s="5" t="s">
        <v>10</v>
      </c>
      <c r="O14" s="22">
        <v>15</v>
      </c>
      <c r="P14" s="22">
        <v>24</v>
      </c>
      <c r="Q14" s="13">
        <v>39</v>
      </c>
      <c r="R14" s="8">
        <v>0.029191616766467067</v>
      </c>
    </row>
    <row r="15" spans="2:18" ht="12.75">
      <c r="B15" s="14" t="s">
        <v>11</v>
      </c>
      <c r="C15" s="22">
        <v>425</v>
      </c>
      <c r="D15" s="22">
        <v>450</v>
      </c>
      <c r="E15" s="13">
        <v>875</v>
      </c>
      <c r="F15" s="8">
        <v>0.04706831629908553</v>
      </c>
      <c r="H15" s="5" t="s">
        <v>11</v>
      </c>
      <c r="I15" s="13">
        <v>412</v>
      </c>
      <c r="J15" s="13">
        <v>420</v>
      </c>
      <c r="K15" s="13">
        <v>832</v>
      </c>
      <c r="L15" s="8">
        <v>0.048220702445809664</v>
      </c>
      <c r="N15" s="5" t="s">
        <v>11</v>
      </c>
      <c r="O15" s="22">
        <v>13</v>
      </c>
      <c r="P15" s="22">
        <v>30</v>
      </c>
      <c r="Q15" s="13">
        <v>43</v>
      </c>
      <c r="R15" s="8">
        <v>0.03218562874251497</v>
      </c>
    </row>
    <row r="16" spans="2:18" ht="12.75">
      <c r="B16" s="14" t="s">
        <v>12</v>
      </c>
      <c r="C16" s="22">
        <v>357</v>
      </c>
      <c r="D16" s="22">
        <v>381</v>
      </c>
      <c r="E16" s="13">
        <v>738</v>
      </c>
      <c r="F16" s="8">
        <v>0.039698762775685854</v>
      </c>
      <c r="H16" s="5" t="s">
        <v>12</v>
      </c>
      <c r="I16" s="13">
        <v>354</v>
      </c>
      <c r="J16" s="13">
        <v>368</v>
      </c>
      <c r="K16" s="13">
        <v>722</v>
      </c>
      <c r="L16" s="8">
        <v>0.0418453691897531</v>
      </c>
      <c r="N16" s="5" t="s">
        <v>12</v>
      </c>
      <c r="O16" s="22">
        <v>3</v>
      </c>
      <c r="P16" s="22">
        <v>13</v>
      </c>
      <c r="Q16" s="13">
        <v>16</v>
      </c>
      <c r="R16" s="8">
        <v>0.011976047904191617</v>
      </c>
    </row>
    <row r="17" spans="2:18" ht="12.75">
      <c r="B17" s="14" t="s">
        <v>13</v>
      </c>
      <c r="C17" s="22">
        <v>351</v>
      </c>
      <c r="D17" s="22">
        <v>369</v>
      </c>
      <c r="E17" s="13">
        <v>720</v>
      </c>
      <c r="F17" s="8">
        <v>0.038730500268961805</v>
      </c>
      <c r="H17" s="5" t="s">
        <v>13</v>
      </c>
      <c r="I17" s="13">
        <v>344</v>
      </c>
      <c r="J17" s="13">
        <v>363</v>
      </c>
      <c r="K17" s="13">
        <v>707</v>
      </c>
      <c r="L17" s="8">
        <v>0.040976005563927206</v>
      </c>
      <c r="N17" s="5" t="s">
        <v>13</v>
      </c>
      <c r="O17" s="22">
        <v>7</v>
      </c>
      <c r="P17" s="22">
        <v>6</v>
      </c>
      <c r="Q17" s="13">
        <v>13</v>
      </c>
      <c r="R17" s="8">
        <v>0.009730538922155689</v>
      </c>
    </row>
    <row r="18" spans="2:18" ht="12.75">
      <c r="B18" s="14" t="s">
        <v>14</v>
      </c>
      <c r="C18" s="22">
        <v>316</v>
      </c>
      <c r="D18" s="22">
        <v>303</v>
      </c>
      <c r="E18" s="13">
        <v>619</v>
      </c>
      <c r="F18" s="8">
        <v>0.03329747175901022</v>
      </c>
      <c r="H18" s="5" t="s">
        <v>14</v>
      </c>
      <c r="I18" s="13">
        <v>310</v>
      </c>
      <c r="J18" s="13">
        <v>296</v>
      </c>
      <c r="K18" s="13">
        <v>606</v>
      </c>
      <c r="L18" s="8">
        <v>0.035122290483366174</v>
      </c>
      <c r="N18" s="5" t="s">
        <v>14</v>
      </c>
      <c r="O18" s="22">
        <v>6</v>
      </c>
      <c r="P18" s="22">
        <v>7</v>
      </c>
      <c r="Q18" s="13">
        <v>13</v>
      </c>
      <c r="R18" s="8">
        <v>0.009730538922155689</v>
      </c>
    </row>
    <row r="19" spans="2:18" ht="12.75">
      <c r="B19" s="14" t="s">
        <v>15</v>
      </c>
      <c r="C19" s="22">
        <v>197</v>
      </c>
      <c r="D19" s="22">
        <v>209</v>
      </c>
      <c r="E19" s="13">
        <v>406</v>
      </c>
      <c r="F19" s="8">
        <v>0.021839698762775688</v>
      </c>
      <c r="H19" s="5" t="s">
        <v>15</v>
      </c>
      <c r="I19" s="13">
        <v>197</v>
      </c>
      <c r="J19" s="13">
        <v>207</v>
      </c>
      <c r="K19" s="13">
        <v>404</v>
      </c>
      <c r="L19" s="8">
        <v>0.023414860322244116</v>
      </c>
      <c r="N19" s="5" t="s">
        <v>15</v>
      </c>
      <c r="O19" s="22">
        <v>0</v>
      </c>
      <c r="P19" s="22">
        <v>2</v>
      </c>
      <c r="Q19" s="13">
        <v>2</v>
      </c>
      <c r="R19" s="8">
        <v>0.0014970059880239522</v>
      </c>
    </row>
    <row r="20" spans="2:18" ht="12.75">
      <c r="B20" s="14" t="s">
        <v>35</v>
      </c>
      <c r="C20" s="22">
        <v>116</v>
      </c>
      <c r="D20" s="22">
        <v>126</v>
      </c>
      <c r="E20" s="13">
        <v>242</v>
      </c>
      <c r="F20" s="8">
        <v>0.01301775147928994</v>
      </c>
      <c r="H20" s="5" t="s">
        <v>35</v>
      </c>
      <c r="I20" s="13">
        <v>115</v>
      </c>
      <c r="J20" s="13">
        <v>126</v>
      </c>
      <c r="K20" s="13">
        <v>241</v>
      </c>
      <c r="L20" s="8">
        <v>0.013967775588269386</v>
      </c>
      <c r="N20" s="5" t="s">
        <v>35</v>
      </c>
      <c r="O20" s="22">
        <v>1</v>
      </c>
      <c r="P20" s="22">
        <v>0</v>
      </c>
      <c r="Q20" s="13">
        <v>1</v>
      </c>
      <c r="R20" s="8">
        <v>0.0007485029940119761</v>
      </c>
    </row>
    <row r="21" spans="2:18" ht="12.75">
      <c r="B21" s="14" t="s">
        <v>36</v>
      </c>
      <c r="C21" s="22">
        <v>70</v>
      </c>
      <c r="D21" s="22">
        <v>108</v>
      </c>
      <c r="E21" s="13">
        <v>178</v>
      </c>
      <c r="F21" s="8">
        <v>0.009575040344271113</v>
      </c>
      <c r="H21" s="5" t="s">
        <v>36</v>
      </c>
      <c r="I21" s="13">
        <v>70</v>
      </c>
      <c r="J21" s="13">
        <v>108</v>
      </c>
      <c r="K21" s="13">
        <v>178</v>
      </c>
      <c r="L21" s="8">
        <v>0.010316448359800626</v>
      </c>
      <c r="N21" s="5" t="s">
        <v>36</v>
      </c>
      <c r="O21" s="22">
        <v>0</v>
      </c>
      <c r="P21" s="22">
        <v>0</v>
      </c>
      <c r="Q21" s="13">
        <v>0</v>
      </c>
      <c r="R21" s="8">
        <v>0</v>
      </c>
    </row>
    <row r="22" spans="2:18" ht="12.75">
      <c r="B22" s="14" t="s">
        <v>37</v>
      </c>
      <c r="C22" s="22">
        <v>16</v>
      </c>
      <c r="D22" s="22">
        <v>69</v>
      </c>
      <c r="E22" s="13">
        <v>85</v>
      </c>
      <c r="F22" s="8">
        <v>0.00457235072619688</v>
      </c>
      <c r="H22" s="5" t="s">
        <v>37</v>
      </c>
      <c r="I22" s="13">
        <v>16</v>
      </c>
      <c r="J22" s="13">
        <v>69</v>
      </c>
      <c r="K22" s="13">
        <v>85</v>
      </c>
      <c r="L22" s="8">
        <v>0.004926393879680074</v>
      </c>
      <c r="N22" s="5" t="s">
        <v>37</v>
      </c>
      <c r="O22" s="22">
        <v>0</v>
      </c>
      <c r="P22" s="22">
        <v>0</v>
      </c>
      <c r="Q22" s="13">
        <v>0</v>
      </c>
      <c r="R22" s="8">
        <v>0</v>
      </c>
    </row>
    <row r="23" spans="2:18" ht="12.75">
      <c r="B23" s="14" t="s">
        <v>38</v>
      </c>
      <c r="C23" s="23">
        <v>3</v>
      </c>
      <c r="D23" s="23">
        <v>16</v>
      </c>
      <c r="E23" s="13">
        <v>19</v>
      </c>
      <c r="F23" s="8">
        <v>0.0010220548682087144</v>
      </c>
      <c r="H23" s="14" t="s">
        <v>38</v>
      </c>
      <c r="I23" s="13">
        <v>3</v>
      </c>
      <c r="J23" s="13">
        <v>16</v>
      </c>
      <c r="K23" s="13">
        <v>19</v>
      </c>
      <c r="L23" s="8">
        <v>0.0011011939260461342</v>
      </c>
      <c r="N23" s="14" t="s">
        <v>38</v>
      </c>
      <c r="O23" s="23">
        <v>0</v>
      </c>
      <c r="P23" s="23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5349</v>
      </c>
      <c r="D24" s="7">
        <v>5579</v>
      </c>
      <c r="E24" s="7">
        <v>10928</v>
      </c>
      <c r="F24" s="26">
        <v>0.5878429263044648</v>
      </c>
      <c r="H24" s="4" t="s">
        <v>17</v>
      </c>
      <c r="I24" s="7">
        <v>5081</v>
      </c>
      <c r="J24" s="7">
        <v>5167</v>
      </c>
      <c r="K24" s="7">
        <v>10248</v>
      </c>
      <c r="L24" s="26">
        <v>0.5939492291642517</v>
      </c>
      <c r="N24" s="4" t="s">
        <v>17</v>
      </c>
      <c r="O24" s="7">
        <v>267</v>
      </c>
      <c r="P24" s="7">
        <v>409</v>
      </c>
      <c r="Q24" s="7">
        <v>676</v>
      </c>
      <c r="R24" s="26">
        <v>0.5059880239520959</v>
      </c>
    </row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D12"/>
  <sheetViews>
    <sheetView workbookViewId="0" topLeftCell="A1">
      <selection activeCell="F5" sqref="F5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16384" width="9.140625" style="1" customWidth="1"/>
  </cols>
  <sheetData>
    <row r="1" spans="1:2" ht="22.5" customHeight="1">
      <c r="A1" s="20"/>
      <c r="B1" s="20"/>
    </row>
    <row r="2" spans="2:4" ht="42" customHeight="1">
      <c r="B2" s="27" t="s">
        <v>48</v>
      </c>
      <c r="C2" s="28"/>
      <c r="D2" s="29"/>
    </row>
    <row r="3" spans="2:4" ht="12.75">
      <c r="B3" s="16" t="s">
        <v>39</v>
      </c>
      <c r="C3" s="17" t="s">
        <v>40</v>
      </c>
      <c r="D3" s="17" t="s">
        <v>21</v>
      </c>
    </row>
    <row r="4" spans="2:4" ht="12.75">
      <c r="B4" s="13">
        <v>1</v>
      </c>
      <c r="C4" s="18">
        <v>1386</v>
      </c>
      <c r="D4" s="8">
        <f>(C4/$C$10)</f>
        <v>0.29333333333333333</v>
      </c>
    </row>
    <row r="5" spans="2:4" ht="12.75">
      <c r="B5" s="13">
        <v>2</v>
      </c>
      <c r="C5" s="18">
        <v>1514</v>
      </c>
      <c r="D5" s="8">
        <f aca="true" t="shared" si="0" ref="D5:D10">(C5/$C$10)</f>
        <v>0.32042328042328044</v>
      </c>
    </row>
    <row r="6" spans="2:4" ht="12.75">
      <c r="B6" s="13">
        <v>3</v>
      </c>
      <c r="C6" s="18">
        <v>1032</v>
      </c>
      <c r="D6" s="8">
        <f t="shared" si="0"/>
        <v>0.21841269841269842</v>
      </c>
    </row>
    <row r="7" spans="2:4" ht="12.75">
      <c r="B7" s="13">
        <v>4</v>
      </c>
      <c r="C7" s="18">
        <v>634</v>
      </c>
      <c r="D7" s="8">
        <f t="shared" si="0"/>
        <v>0.13417989417989418</v>
      </c>
    </row>
    <row r="8" spans="2:4" ht="12.75">
      <c r="B8" s="13">
        <v>5</v>
      </c>
      <c r="C8" s="18">
        <v>127</v>
      </c>
      <c r="D8" s="8">
        <f t="shared" si="0"/>
        <v>0.02687830687830688</v>
      </c>
    </row>
    <row r="9" spans="2:4" ht="12.75">
      <c r="B9" s="13" t="s">
        <v>22</v>
      </c>
      <c r="C9" s="6">
        <v>32</v>
      </c>
      <c r="D9" s="8">
        <f t="shared" si="0"/>
        <v>0.006772486772486773</v>
      </c>
    </row>
    <row r="10" spans="2:4" ht="12.75">
      <c r="B10" s="19" t="s">
        <v>18</v>
      </c>
      <c r="C10" s="7">
        <f>SUM(C4:C9)</f>
        <v>4725</v>
      </c>
      <c r="D10" s="21">
        <f t="shared" si="0"/>
        <v>1</v>
      </c>
    </row>
    <row r="11" spans="2:3" ht="12.75">
      <c r="B11"/>
      <c r="C11"/>
    </row>
    <row r="12" spans="2:3" ht="12.75">
      <c r="B12"/>
      <c r="C12"/>
    </row>
    <row r="19" ht="39" customHeight="1"/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2014-04-28T10:49:37Z</dcterms:modified>
  <cp:category/>
  <cp:version/>
  <cp:contentType/>
  <cp:contentStatus/>
</cp:coreProperties>
</file>