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<sst xmlns="http://schemas.openxmlformats.org/spreadsheetml/2006/main" count="147" uniqueCount="50">
  <si>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</si>
  <si>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</si>
  <si>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</si>
  <si>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</si>
  <si>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</si>
  <si>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</si>
  <si>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</si>
  <si>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</si>
  <si>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</si>
  <si>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</si>
  <si>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</si>
  <si>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</si>
  <si>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</si>
  <si>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</si>
  <si>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</si>
  <si>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</si>
  <si>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</si>
  <si>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</si>
  <si>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</si>
  <si>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</si>
  <si>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</si>
  <si>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</si>
  <si>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</si>
  <si>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</si>
  <si>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</si>
  <si>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</si>
  <si>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</si>
  <si>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</si>
  <si>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</si>
  <si>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</si>
  <si>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</si>
  <si>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</si>
  <si>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</si>
  <si>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</si>
  <si>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</si>
  <si>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</si>
  <si>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</si>
  <si>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</si>
  <si>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</si>
  <si>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</si>
  <si>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</si>
  <si>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</si>
  <si>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</si>
  <si>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</si>
  <si>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</si>
  <si>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Crespellano al 31/12/2013</t>
  </si>
  <si>
    <t>Popolazione italiana per sesso e classi di età residente nel Comune di Crespellano al 31/12/2013</t>
  </si>
  <si>
    <t>Popolazione straniera per sesso e classi di età residente nel Comune di Crespellano al 31/12/2013</t>
  </si>
  <si>
    <t xml:space="preserve">Famiglie residenti nel Comune di Crespellano per numero di componenti                         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</si>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</sst>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620955"/>
        <c:axId val="19479732"/>
      </c:bar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904229"/>
        <c:axId val="50593742"/>
      </c:bar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580051"/>
        <c:axId val="19893868"/>
      </c:barChart>
      <c:cat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42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744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593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986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084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150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24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356939"/>
        <c:axId val="66994724"/>
      </c:bar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356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081605"/>
        <c:axId val="57863534"/>
      </c:bar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124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734551"/>
        <c:axId val="13848912"/>
      </c:barChart>
      <c:cat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531345"/>
        <c:axId val="48020058"/>
      </c:barChart>
      <c:catAx>
        <c:axId val="5753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527339"/>
        <c:axId val="64419460"/>
      </c:bar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9" name="Chart 20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0" name="Chart 21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1" name="Chart 22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2" name="Chart 23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3" name="Chart 24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24" name="Chart 25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25" name="Chart 26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6" name="Chart 27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7" name="Chart 28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8" name="Chart 29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9" name="Chart 30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30" name="Chart 31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27" t="s">
        <v>41</v>
      </c>
      <c r="C2" s="28"/>
      <c r="D2" s="28"/>
      <c r="E2" s="29"/>
      <c r="G2" s="27" t="s">
        <v>42</v>
      </c>
      <c r="H2" s="28"/>
      <c r="I2" s="28"/>
      <c r="J2" s="29"/>
      <c r="L2" s="27" t="s">
        <v>43</v>
      </c>
      <c r="M2" s="28"/>
      <c r="N2" s="28"/>
      <c r="O2" s="29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27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27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33</v>
      </c>
      <c r="C5" s="6">
        <v>17074</v>
      </c>
      <c r="D5" s="6">
        <v>19238</v>
      </c>
      <c r="E5" s="6">
        <f t="shared" si="0"/>
        <v>36312</v>
      </c>
      <c r="G5" s="5" t="s">
        <v>33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33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28</v>
      </c>
      <c r="C6" s="6">
        <v>2511</v>
      </c>
      <c r="D6" s="6">
        <v>2451</v>
      </c>
      <c r="E6" s="6">
        <f t="shared" si="0"/>
        <v>4962</v>
      </c>
      <c r="G6" s="5" t="s">
        <v>28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28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29</v>
      </c>
      <c r="C7" s="6">
        <v>4994</v>
      </c>
      <c r="D7" s="6">
        <v>5168</v>
      </c>
      <c r="E7" s="6">
        <f t="shared" si="0"/>
        <v>10162</v>
      </c>
      <c r="G7" s="5" t="s">
        <v>29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29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30</v>
      </c>
      <c r="C8" s="6">
        <v>5349</v>
      </c>
      <c r="D8" s="6">
        <v>5579</v>
      </c>
      <c r="E8" s="6">
        <f t="shared" si="0"/>
        <v>10928</v>
      </c>
      <c r="G8" s="5" t="s">
        <v>30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30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31</v>
      </c>
      <c r="C9" s="6">
        <v>2653</v>
      </c>
      <c r="D9" s="6">
        <v>2685</v>
      </c>
      <c r="E9" s="6">
        <f t="shared" si="0"/>
        <v>5338</v>
      </c>
      <c r="G9" s="5" t="s">
        <v>31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31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32</v>
      </c>
      <c r="C11" s="6">
        <v>1357</v>
      </c>
      <c r="D11" s="6">
        <v>1370</v>
      </c>
      <c r="E11" s="6">
        <f>SUM(C11:D11)</f>
        <v>2727</v>
      </c>
      <c r="G11" s="5" t="s">
        <v>32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32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34</v>
      </c>
      <c r="C12" s="6">
        <v>8999</v>
      </c>
      <c r="D12" s="6">
        <v>9591</v>
      </c>
      <c r="E12" s="6">
        <f>SUM(C12:D12)</f>
        <v>18590</v>
      </c>
      <c r="G12" s="5" t="s">
        <v>34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34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26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26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26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23"/>
      <c r="C14" s="24"/>
      <c r="D14" s="24"/>
      <c r="E14" s="24"/>
      <c r="G14" s="23"/>
      <c r="H14" s="24"/>
      <c r="I14" s="24"/>
      <c r="J14" s="24"/>
      <c r="L14" s="23"/>
      <c r="M14" s="24"/>
      <c r="N14" s="24"/>
      <c r="O14" s="24"/>
    </row>
    <row r="15" spans="2:5" ht="27" customHeight="1">
      <c r="B15" s="27" t="s">
        <v>44</v>
      </c>
      <c r="C15" s="28"/>
      <c r="D15" s="28"/>
      <c r="E15" s="29"/>
    </row>
    <row r="16" spans="2:5" ht="15" customHeight="1">
      <c r="B16" s="4" t="s">
        <v>23</v>
      </c>
      <c r="C16" s="3" t="s">
        <v>24</v>
      </c>
      <c r="D16" s="3" t="s">
        <v>25</v>
      </c>
      <c r="E16" s="3" t="s">
        <v>26</v>
      </c>
    </row>
    <row r="17" spans="2:5" ht="15" customHeight="1">
      <c r="B17" s="5" t="s">
        <v>27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33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28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29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30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31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32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34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26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C26" sqref="C2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38.25" customHeight="1">
      <c r="B2" s="27" t="s">
        <v>45</v>
      </c>
      <c r="C2" s="28"/>
      <c r="D2" s="28"/>
      <c r="E2" s="28"/>
      <c r="F2" s="29"/>
      <c r="G2" s="10"/>
      <c r="H2" s="27" t="s">
        <v>46</v>
      </c>
      <c r="I2" s="28"/>
      <c r="J2" s="28"/>
      <c r="K2" s="28"/>
      <c r="L2" s="29"/>
      <c r="M2" s="10"/>
      <c r="N2" s="27" t="s">
        <v>47</v>
      </c>
      <c r="O2" s="28"/>
      <c r="P2" s="28"/>
      <c r="Q2" s="28"/>
      <c r="R2" s="29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13">
        <v>268</v>
      </c>
      <c r="D4" s="13">
        <v>287</v>
      </c>
      <c r="E4" s="13">
        <v>555</v>
      </c>
      <c r="F4" s="8">
        <v>0.05461523322180673</v>
      </c>
      <c r="H4" s="5" t="s">
        <v>0</v>
      </c>
      <c r="I4" s="13">
        <v>219</v>
      </c>
      <c r="J4" s="13">
        <v>236</v>
      </c>
      <c r="K4" s="13">
        <v>455</v>
      </c>
      <c r="L4" s="8">
        <v>0.049748523944893944</v>
      </c>
      <c r="N4" s="5" t="s">
        <v>0</v>
      </c>
      <c r="O4" s="26">
        <v>49</v>
      </c>
      <c r="P4" s="26">
        <v>51</v>
      </c>
      <c r="Q4" s="13">
        <v>100</v>
      </c>
      <c r="R4" s="8">
        <v>0.0984251968503937</v>
      </c>
    </row>
    <row r="5" spans="2:18" ht="12.75">
      <c r="B5" s="14" t="s">
        <v>1</v>
      </c>
      <c r="C5" s="13">
        <v>271</v>
      </c>
      <c r="D5" s="13">
        <v>260</v>
      </c>
      <c r="E5" s="13">
        <v>531</v>
      </c>
      <c r="F5" s="8">
        <v>0.05225349340680968</v>
      </c>
      <c r="H5" s="5" t="s">
        <v>1</v>
      </c>
      <c r="I5" s="13">
        <v>236</v>
      </c>
      <c r="J5" s="13">
        <v>233</v>
      </c>
      <c r="K5" s="13">
        <v>469</v>
      </c>
      <c r="L5" s="8">
        <v>0.05127924775858299</v>
      </c>
      <c r="N5" s="5" t="s">
        <v>1</v>
      </c>
      <c r="O5" s="13">
        <v>35</v>
      </c>
      <c r="P5" s="13">
        <v>27</v>
      </c>
      <c r="Q5" s="13">
        <v>62</v>
      </c>
      <c r="R5" s="8">
        <v>0.0610236220472441</v>
      </c>
    </row>
    <row r="6" spans="2:18" ht="12.75">
      <c r="B6" s="14" t="s">
        <v>2</v>
      </c>
      <c r="C6" s="13">
        <v>242</v>
      </c>
      <c r="D6" s="13">
        <v>237</v>
      </c>
      <c r="E6" s="13">
        <v>479</v>
      </c>
      <c r="F6" s="8">
        <v>0.04713639047431608</v>
      </c>
      <c r="H6" s="5" t="s">
        <v>2</v>
      </c>
      <c r="I6" s="13">
        <v>202</v>
      </c>
      <c r="J6" s="13">
        <v>215</v>
      </c>
      <c r="K6" s="13">
        <v>417</v>
      </c>
      <c r="L6" s="8">
        <v>0.045593702164880824</v>
      </c>
      <c r="N6" s="5" t="s">
        <v>2</v>
      </c>
      <c r="O6" s="13">
        <v>40</v>
      </c>
      <c r="P6" s="13">
        <v>22</v>
      </c>
      <c r="Q6" s="13">
        <v>62</v>
      </c>
      <c r="R6" s="8">
        <v>0.0610236220472441</v>
      </c>
    </row>
    <row r="7" spans="2:18" ht="12.75">
      <c r="B7" s="14" t="s">
        <v>3</v>
      </c>
      <c r="C7" s="13">
        <v>183</v>
      </c>
      <c r="D7" s="13">
        <v>188</v>
      </c>
      <c r="E7" s="13">
        <v>371</v>
      </c>
      <c r="F7" s="8">
        <v>0.03650856130682936</v>
      </c>
      <c r="H7" s="5" t="s">
        <v>3</v>
      </c>
      <c r="I7" s="13">
        <v>155</v>
      </c>
      <c r="J7" s="13">
        <v>170</v>
      </c>
      <c r="K7" s="13">
        <v>325</v>
      </c>
      <c r="L7" s="8">
        <v>0.03553465996063853</v>
      </c>
      <c r="N7" s="5" t="s">
        <v>3</v>
      </c>
      <c r="O7" s="13">
        <v>28</v>
      </c>
      <c r="P7" s="13">
        <v>18</v>
      </c>
      <c r="Q7" s="13">
        <v>46</v>
      </c>
      <c r="R7" s="8">
        <v>0.045275590551181105</v>
      </c>
    </row>
    <row r="8" spans="2:18" ht="12.75">
      <c r="B8" s="14" t="s">
        <v>4</v>
      </c>
      <c r="C8" s="13">
        <v>229</v>
      </c>
      <c r="D8" s="13">
        <v>184</v>
      </c>
      <c r="E8" s="13">
        <v>413</v>
      </c>
      <c r="F8" s="8">
        <v>0.040641605983074196</v>
      </c>
      <c r="H8" s="5" t="s">
        <v>4</v>
      </c>
      <c r="I8" s="13">
        <v>192</v>
      </c>
      <c r="J8" s="13">
        <v>150</v>
      </c>
      <c r="K8" s="13">
        <v>342</v>
      </c>
      <c r="L8" s="8">
        <v>0.03739339602011808</v>
      </c>
      <c r="N8" s="5" t="s">
        <v>4</v>
      </c>
      <c r="O8" s="13">
        <v>37</v>
      </c>
      <c r="P8" s="13">
        <v>34</v>
      </c>
      <c r="Q8" s="13">
        <v>71</v>
      </c>
      <c r="R8" s="8">
        <v>0.06988188976377953</v>
      </c>
    </row>
    <row r="9" spans="2:18" ht="12.75">
      <c r="B9" s="14" t="s">
        <v>5</v>
      </c>
      <c r="C9" s="13">
        <v>193</v>
      </c>
      <c r="D9" s="13">
        <v>208</v>
      </c>
      <c r="E9" s="13">
        <v>401</v>
      </c>
      <c r="F9" s="8">
        <v>0.039460736075575674</v>
      </c>
      <c r="H9" s="5" t="s">
        <v>5</v>
      </c>
      <c r="I9" s="13">
        <v>154</v>
      </c>
      <c r="J9" s="13">
        <v>164</v>
      </c>
      <c r="K9" s="13">
        <v>318</v>
      </c>
      <c r="L9" s="8">
        <v>0.03476929805379401</v>
      </c>
      <c r="N9" s="5" t="s">
        <v>5</v>
      </c>
      <c r="O9" s="13">
        <v>39</v>
      </c>
      <c r="P9" s="13">
        <v>44</v>
      </c>
      <c r="Q9" s="13">
        <v>83</v>
      </c>
      <c r="R9" s="8">
        <v>0.08169291338582677</v>
      </c>
    </row>
    <row r="10" spans="2:18" ht="12.75">
      <c r="B10" s="14" t="s">
        <v>6</v>
      </c>
      <c r="C10" s="13">
        <v>304</v>
      </c>
      <c r="D10" s="13">
        <v>307</v>
      </c>
      <c r="E10" s="13">
        <v>611</v>
      </c>
      <c r="F10" s="8">
        <v>0.06012595945679984</v>
      </c>
      <c r="H10" s="5" t="s">
        <v>6</v>
      </c>
      <c r="I10" s="13">
        <v>242</v>
      </c>
      <c r="J10" s="13">
        <v>236</v>
      </c>
      <c r="K10" s="13">
        <v>478</v>
      </c>
      <c r="L10" s="8">
        <v>0.052263284495954514</v>
      </c>
      <c r="N10" s="5" t="s">
        <v>6</v>
      </c>
      <c r="O10" s="13">
        <v>62</v>
      </c>
      <c r="P10" s="13">
        <v>71</v>
      </c>
      <c r="Q10" s="13">
        <v>133</v>
      </c>
      <c r="R10" s="8">
        <v>0.1309055118110236</v>
      </c>
    </row>
    <row r="11" spans="2:18" ht="12.75">
      <c r="B11" s="14" t="s">
        <v>7</v>
      </c>
      <c r="C11" s="13">
        <v>425</v>
      </c>
      <c r="D11" s="13">
        <v>421</v>
      </c>
      <c r="E11" s="13">
        <v>846</v>
      </c>
      <c r="F11" s="8">
        <v>0.08325132847864594</v>
      </c>
      <c r="H11" s="5" t="s">
        <v>7</v>
      </c>
      <c r="I11" s="13">
        <v>368</v>
      </c>
      <c r="J11" s="13">
        <v>349</v>
      </c>
      <c r="K11" s="13">
        <v>717</v>
      </c>
      <c r="L11" s="8">
        <v>0.07839492674393177</v>
      </c>
      <c r="N11" s="5" t="s">
        <v>7</v>
      </c>
      <c r="O11" s="13">
        <v>57</v>
      </c>
      <c r="P11" s="13">
        <v>72</v>
      </c>
      <c r="Q11" s="13">
        <v>129</v>
      </c>
      <c r="R11" s="8">
        <v>0.12696850393700787</v>
      </c>
    </row>
    <row r="12" spans="2:18" ht="12.75">
      <c r="B12" s="14" t="s">
        <v>8</v>
      </c>
      <c r="C12" s="13">
        <v>463</v>
      </c>
      <c r="D12" s="13">
        <v>504</v>
      </c>
      <c r="E12" s="13">
        <v>967</v>
      </c>
      <c r="F12" s="8">
        <v>0.09515843337925606</v>
      </c>
      <c r="H12" s="5" t="s">
        <v>8</v>
      </c>
      <c r="I12" s="13">
        <v>421</v>
      </c>
      <c r="J12" s="13">
        <v>448</v>
      </c>
      <c r="K12" s="13">
        <v>869</v>
      </c>
      <c r="L12" s="8">
        <v>0.09501421386398426</v>
      </c>
      <c r="N12" s="5" t="s">
        <v>8</v>
      </c>
      <c r="O12" s="13">
        <v>42</v>
      </c>
      <c r="P12" s="13">
        <v>56</v>
      </c>
      <c r="Q12" s="13">
        <v>98</v>
      </c>
      <c r="R12" s="8">
        <v>0.09645669291338582</v>
      </c>
    </row>
    <row r="13" spans="2:18" ht="12.75">
      <c r="B13" s="14" t="s">
        <v>9</v>
      </c>
      <c r="C13" s="13">
        <v>454</v>
      </c>
      <c r="D13" s="13">
        <v>441</v>
      </c>
      <c r="E13" s="13">
        <v>895</v>
      </c>
      <c r="F13" s="8">
        <v>0.08807321393426491</v>
      </c>
      <c r="H13" s="5" t="s">
        <v>9</v>
      </c>
      <c r="I13" s="13">
        <v>418</v>
      </c>
      <c r="J13" s="13">
        <v>387</v>
      </c>
      <c r="K13" s="13">
        <v>805</v>
      </c>
      <c r="L13" s="8">
        <v>0.08801661928712005</v>
      </c>
      <c r="N13" s="5" t="s">
        <v>9</v>
      </c>
      <c r="O13" s="13">
        <v>36</v>
      </c>
      <c r="P13" s="13">
        <v>54</v>
      </c>
      <c r="Q13" s="13">
        <v>90</v>
      </c>
      <c r="R13" s="8">
        <v>0.08858267716535433</v>
      </c>
    </row>
    <row r="14" spans="2:18" ht="12.75">
      <c r="B14" s="14" t="s">
        <v>10</v>
      </c>
      <c r="C14" s="13">
        <v>344</v>
      </c>
      <c r="D14" s="13">
        <v>356</v>
      </c>
      <c r="E14" s="13">
        <v>700</v>
      </c>
      <c r="F14" s="8">
        <v>0.0688840779374139</v>
      </c>
      <c r="H14" s="5" t="s">
        <v>10</v>
      </c>
      <c r="I14" s="13">
        <v>319</v>
      </c>
      <c r="J14" s="13">
        <v>323</v>
      </c>
      <c r="K14" s="13">
        <v>642</v>
      </c>
      <c r="L14" s="8">
        <v>0.07019462059916903</v>
      </c>
      <c r="N14" s="5" t="s">
        <v>10</v>
      </c>
      <c r="O14" s="13">
        <v>25</v>
      </c>
      <c r="P14" s="13">
        <v>33</v>
      </c>
      <c r="Q14" s="13">
        <v>58</v>
      </c>
      <c r="R14" s="8">
        <v>0.05708661417322835</v>
      </c>
    </row>
    <row r="15" spans="2:18" ht="12.75">
      <c r="B15" s="14" t="s">
        <v>11</v>
      </c>
      <c r="C15" s="13">
        <v>325</v>
      </c>
      <c r="D15" s="13">
        <v>301</v>
      </c>
      <c r="E15" s="13">
        <v>626</v>
      </c>
      <c r="F15" s="8">
        <v>0.061602046841173</v>
      </c>
      <c r="H15" s="5" t="s">
        <v>11</v>
      </c>
      <c r="I15" s="13">
        <v>311</v>
      </c>
      <c r="J15" s="13">
        <v>277</v>
      </c>
      <c r="K15" s="13">
        <v>588</v>
      </c>
      <c r="L15" s="8">
        <v>0.06429040017493987</v>
      </c>
      <c r="N15" s="5" t="s">
        <v>11</v>
      </c>
      <c r="O15" s="13">
        <v>14</v>
      </c>
      <c r="P15" s="13">
        <v>24</v>
      </c>
      <c r="Q15" s="13">
        <v>38</v>
      </c>
      <c r="R15" s="8">
        <v>0.03740157480314961</v>
      </c>
    </row>
    <row r="16" spans="2:18" ht="12.75">
      <c r="B16" s="14" t="s">
        <v>12</v>
      </c>
      <c r="C16" s="13">
        <v>265</v>
      </c>
      <c r="D16" s="13">
        <v>274</v>
      </c>
      <c r="E16" s="13">
        <v>539</v>
      </c>
      <c r="F16" s="8">
        <v>0.053040740011808696</v>
      </c>
      <c r="H16" s="5" t="s">
        <v>12</v>
      </c>
      <c r="I16" s="13">
        <v>260</v>
      </c>
      <c r="J16" s="13">
        <v>266</v>
      </c>
      <c r="K16" s="13">
        <v>526</v>
      </c>
      <c r="L16" s="8">
        <v>0.05751148042860267</v>
      </c>
      <c r="N16" s="5" t="s">
        <v>12</v>
      </c>
      <c r="O16" s="13">
        <v>5</v>
      </c>
      <c r="P16" s="13">
        <v>8</v>
      </c>
      <c r="Q16" s="13">
        <v>13</v>
      </c>
      <c r="R16" s="8">
        <v>0.012795275590551181</v>
      </c>
    </row>
    <row r="17" spans="2:18" ht="12.75">
      <c r="B17" s="14" t="s">
        <v>13</v>
      </c>
      <c r="C17" s="13">
        <v>308</v>
      </c>
      <c r="D17" s="13">
        <v>291</v>
      </c>
      <c r="E17" s="13">
        <v>599</v>
      </c>
      <c r="F17" s="8">
        <v>0.05894508954930132</v>
      </c>
      <c r="H17" s="5" t="s">
        <v>13</v>
      </c>
      <c r="I17" s="13">
        <v>303</v>
      </c>
      <c r="J17" s="13">
        <v>279</v>
      </c>
      <c r="K17" s="13">
        <v>582</v>
      </c>
      <c r="L17" s="8">
        <v>0.06363437568335885</v>
      </c>
      <c r="N17" s="5" t="s">
        <v>13</v>
      </c>
      <c r="O17" s="13">
        <v>5</v>
      </c>
      <c r="P17" s="13">
        <v>12</v>
      </c>
      <c r="Q17" s="13">
        <v>17</v>
      </c>
      <c r="R17" s="8">
        <v>0.01673228346456693</v>
      </c>
    </row>
    <row r="18" spans="2:18" ht="12.75">
      <c r="B18" s="14" t="s">
        <v>14</v>
      </c>
      <c r="C18" s="13">
        <v>226</v>
      </c>
      <c r="D18" s="13">
        <v>257</v>
      </c>
      <c r="E18" s="13">
        <v>483</v>
      </c>
      <c r="F18" s="8">
        <v>0.04753001377681559</v>
      </c>
      <c r="H18" s="5" t="s">
        <v>14</v>
      </c>
      <c r="I18" s="13">
        <v>224</v>
      </c>
      <c r="J18" s="13">
        <v>251</v>
      </c>
      <c r="K18" s="13">
        <v>475</v>
      </c>
      <c r="L18" s="8">
        <v>0.051935272250164005</v>
      </c>
      <c r="N18" s="5" t="s">
        <v>14</v>
      </c>
      <c r="O18" s="13">
        <v>2</v>
      </c>
      <c r="P18" s="13">
        <v>6</v>
      </c>
      <c r="Q18" s="13">
        <v>8</v>
      </c>
      <c r="R18" s="8">
        <v>0.007874015748031496</v>
      </c>
    </row>
    <row r="19" spans="2:18" ht="12.75">
      <c r="B19" s="14" t="s">
        <v>15</v>
      </c>
      <c r="C19" s="13">
        <v>210</v>
      </c>
      <c r="D19" s="13">
        <v>217</v>
      </c>
      <c r="E19" s="13">
        <v>427</v>
      </c>
      <c r="F19" s="8">
        <v>0.04201928754182248</v>
      </c>
      <c r="H19" s="5" t="s">
        <v>15</v>
      </c>
      <c r="I19" s="13">
        <v>209</v>
      </c>
      <c r="J19" s="13">
        <v>214</v>
      </c>
      <c r="K19" s="13">
        <v>423</v>
      </c>
      <c r="L19" s="8">
        <v>0.04624972665646184</v>
      </c>
      <c r="N19" s="5" t="s">
        <v>15</v>
      </c>
      <c r="O19" s="13">
        <v>1</v>
      </c>
      <c r="P19" s="13">
        <v>3</v>
      </c>
      <c r="Q19" s="13">
        <v>4</v>
      </c>
      <c r="R19" s="8">
        <v>0.003937007874015748</v>
      </c>
    </row>
    <row r="20" spans="2:18" ht="12.75">
      <c r="B20" s="14" t="s">
        <v>35</v>
      </c>
      <c r="C20" s="13">
        <v>160</v>
      </c>
      <c r="D20" s="13">
        <v>224</v>
      </c>
      <c r="E20" s="13">
        <v>384</v>
      </c>
      <c r="F20" s="8">
        <v>0.03778783703995277</v>
      </c>
      <c r="H20" s="5" t="s">
        <v>35</v>
      </c>
      <c r="I20" s="13">
        <v>157</v>
      </c>
      <c r="J20" s="13">
        <v>224</v>
      </c>
      <c r="K20" s="13">
        <v>381</v>
      </c>
      <c r="L20" s="8">
        <v>0.04165755521539471</v>
      </c>
      <c r="N20" s="5" t="s">
        <v>35</v>
      </c>
      <c r="O20" s="13">
        <v>3</v>
      </c>
      <c r="P20" s="13">
        <v>0</v>
      </c>
      <c r="Q20" s="13">
        <v>3</v>
      </c>
      <c r="R20" s="8">
        <v>0.002952755905511811</v>
      </c>
    </row>
    <row r="21" spans="2:18" ht="12.75">
      <c r="B21" s="14" t="s">
        <v>36</v>
      </c>
      <c r="C21" s="13">
        <v>91</v>
      </c>
      <c r="D21" s="13">
        <v>143</v>
      </c>
      <c r="E21" s="13">
        <v>234</v>
      </c>
      <c r="F21" s="8">
        <v>0.023026963196221217</v>
      </c>
      <c r="H21" s="5" t="s">
        <v>36</v>
      </c>
      <c r="I21" s="13">
        <v>91</v>
      </c>
      <c r="J21" s="13">
        <v>142</v>
      </c>
      <c r="K21" s="13">
        <v>233</v>
      </c>
      <c r="L21" s="8">
        <v>0.02547561775639624</v>
      </c>
      <c r="N21" s="5" t="s">
        <v>36</v>
      </c>
      <c r="O21" s="13">
        <v>0</v>
      </c>
      <c r="P21" s="13">
        <v>1</v>
      </c>
      <c r="Q21" s="13">
        <v>1</v>
      </c>
      <c r="R21" s="8">
        <v>0.000984251968503937</v>
      </c>
    </row>
    <row r="22" spans="2:18" ht="12.75">
      <c r="B22" s="14" t="s">
        <v>37</v>
      </c>
      <c r="C22" s="13">
        <v>30</v>
      </c>
      <c r="D22" s="13">
        <v>54</v>
      </c>
      <c r="E22" s="13">
        <v>84</v>
      </c>
      <c r="F22" s="8">
        <v>0.008266089352489667</v>
      </c>
      <c r="H22" s="5" t="s">
        <v>37</v>
      </c>
      <c r="I22" s="13">
        <v>30</v>
      </c>
      <c r="J22" s="13">
        <v>54</v>
      </c>
      <c r="K22" s="13">
        <v>84</v>
      </c>
      <c r="L22" s="8">
        <v>0.009184342882134267</v>
      </c>
      <c r="N22" s="5" t="s">
        <v>37</v>
      </c>
      <c r="O22" s="13">
        <v>0</v>
      </c>
      <c r="P22" s="13">
        <v>0</v>
      </c>
      <c r="Q22" s="13">
        <v>0</v>
      </c>
      <c r="R22" s="8">
        <v>0</v>
      </c>
    </row>
    <row r="23" spans="2:18" ht="12.75">
      <c r="B23" s="14" t="s">
        <v>38</v>
      </c>
      <c r="C23" s="6">
        <v>3</v>
      </c>
      <c r="D23" s="6">
        <v>14</v>
      </c>
      <c r="E23" s="13">
        <v>17</v>
      </c>
      <c r="F23" s="8">
        <v>0.001672899035622909</v>
      </c>
      <c r="H23" s="14" t="s">
        <v>38</v>
      </c>
      <c r="I23" s="13">
        <v>3</v>
      </c>
      <c r="J23" s="13">
        <v>14</v>
      </c>
      <c r="K23" s="13">
        <v>17</v>
      </c>
      <c r="L23" s="8">
        <v>0.0018587360594795538</v>
      </c>
      <c r="N23" s="14" t="s">
        <v>38</v>
      </c>
      <c r="O23" s="6">
        <v>0</v>
      </c>
      <c r="P23" s="6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4994</v>
      </c>
      <c r="D24" s="7">
        <v>5168</v>
      </c>
      <c r="E24" s="7">
        <v>10162</v>
      </c>
      <c r="F24" s="25">
        <v>1</v>
      </c>
      <c r="H24" s="4" t="s">
        <v>17</v>
      </c>
      <c r="I24" s="7">
        <v>4514</v>
      </c>
      <c r="J24" s="7">
        <v>4632</v>
      </c>
      <c r="K24" s="7">
        <v>9146</v>
      </c>
      <c r="L24" s="25">
        <v>1</v>
      </c>
      <c r="N24" s="4" t="s">
        <v>17</v>
      </c>
      <c r="O24" s="7">
        <v>480</v>
      </c>
      <c r="P24" s="7">
        <v>536</v>
      </c>
      <c r="Q24" s="7">
        <v>1016</v>
      </c>
      <c r="R24" s="25">
        <v>1</v>
      </c>
    </row>
    <row r="30" ht="39.75" customHeight="1"/>
  </sheetData>
  <mergeCells count="3">
    <mergeCell ref="H2:L2"/>
    <mergeCell ref="N2:R2"/>
    <mergeCell ref="B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12"/>
  <sheetViews>
    <sheetView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5" ht="22.5" customHeight="1">
      <c r="A1" s="20"/>
      <c r="B1" s="20"/>
      <c r="C1" s="20"/>
      <c r="D1" s="20"/>
      <c r="E1" s="20"/>
    </row>
    <row r="2" spans="2:4" ht="42" customHeight="1">
      <c r="B2" s="27" t="s">
        <v>48</v>
      </c>
      <c r="C2" s="28"/>
      <c r="D2" s="29"/>
    </row>
    <row r="3" spans="2:4" ht="12.75">
      <c r="B3" s="16" t="s">
        <v>39</v>
      </c>
      <c r="C3" s="17" t="s">
        <v>40</v>
      </c>
      <c r="D3" s="17" t="s">
        <v>21</v>
      </c>
    </row>
    <row r="4" spans="2:4" ht="12.75">
      <c r="B4" s="13">
        <v>1</v>
      </c>
      <c r="C4" s="18">
        <v>1342</v>
      </c>
      <c r="D4" s="8">
        <f aca="true" t="shared" si="0" ref="D4:D10">(C4/$C$10)</f>
        <v>0.30779816513761465</v>
      </c>
    </row>
    <row r="5" spans="2:4" ht="12.75">
      <c r="B5" s="13">
        <v>2</v>
      </c>
      <c r="C5" s="18">
        <v>1355</v>
      </c>
      <c r="D5" s="8">
        <f t="shared" si="0"/>
        <v>0.31077981651376146</v>
      </c>
    </row>
    <row r="6" spans="2:4" ht="12.75">
      <c r="B6" s="13">
        <v>3</v>
      </c>
      <c r="C6" s="18">
        <v>894</v>
      </c>
      <c r="D6" s="8">
        <f t="shared" si="0"/>
        <v>0.20504587155963303</v>
      </c>
    </row>
    <row r="7" spans="2:4" ht="12.75">
      <c r="B7" s="13">
        <v>4</v>
      </c>
      <c r="C7" s="18">
        <v>562</v>
      </c>
      <c r="D7" s="8">
        <f t="shared" si="0"/>
        <v>0.12889908256880733</v>
      </c>
    </row>
    <row r="8" spans="2:4" ht="12.75">
      <c r="B8" s="13">
        <v>5</v>
      </c>
      <c r="C8" s="18">
        <v>137</v>
      </c>
      <c r="D8" s="8">
        <f t="shared" si="0"/>
        <v>0.031422018348623855</v>
      </c>
    </row>
    <row r="9" spans="2:4" ht="12.75">
      <c r="B9" s="13" t="s">
        <v>22</v>
      </c>
      <c r="C9" s="6">
        <v>70</v>
      </c>
      <c r="D9" s="8">
        <f t="shared" si="0"/>
        <v>0.016055045871559634</v>
      </c>
    </row>
    <row r="10" spans="2:4" ht="12.75">
      <c r="B10" s="19" t="s">
        <v>18</v>
      </c>
      <c r="C10" s="7">
        <f>SUM(C4:C9)</f>
        <v>4360</v>
      </c>
      <c r="D10" s="21">
        <f t="shared" si="0"/>
        <v>1</v>
      </c>
    </row>
    <row r="12" ht="12.75">
      <c r="D12" s="22"/>
    </row>
    <row r="14" ht="39" customHeight="1"/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2014-04-28T10:47:31Z</dcterms:modified>
  <cp:category/>
  <cp:version/>
  <cp:contentType/>
  <cp:contentStatus/>
</cp:coreProperties>
</file>