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<sst xmlns="http://schemas.openxmlformats.org/spreadsheetml/2006/main" count="147" uniqueCount="50">
  <si>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</si>
  <si>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</si>
  <si>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</si>
  <si>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</si>
  <si>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</si>
  <si>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</si>
  <si>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</si>
  <si>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</si>
  <si>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</si>
  <si>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</si>
  <si>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</si>
  <si>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</si>
  <si>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</si>
  <si>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</si>
  <si>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</si>
  <si>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</si>
  <si>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</si>
  <si>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</si>
  <si>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</si>
  <si>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</si>
  <si>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</si>
  <si>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</si>
  <si>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</si>
  <si>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</si>
  <si>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</si>
  <si>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</si>
  <si>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</si>
  <si>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</si>
  <si>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</si>
  <si>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</si>
  <si>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</si>
  <si>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</si>
  <si>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</si>
  <si>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</si>
  <si>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</si>
  <si>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</si>
  <si>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</si>
  <si>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</si>
  <si>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</si>
  <si>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</si>
  <si>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</si>
  <si>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</si>
  <si>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</si>
  <si>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</si>
  <si>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</si>
  <si>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Casalecchio di Reno al 31/12/2013</t>
  </si>
  <si>
    <t>Popolazione italiana per sesso e classi di età residente nel Comune di Casalecchio di Reno al 31/12/2013</t>
  </si>
  <si>
    <t>Popolazione straniera per sesso e classi di età residente nel Comune di Casalecchio di Reno al 31/12/2013</t>
  </si>
  <si>
    <t xml:space="preserve">Famiglie residenti nel Comune di Casalecchio di Reno per numero di componenti </t>
  </si>
  <si>
    <t>SASSO MARCONI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</si>
</sst>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6" applyFont="1" applyBorder="1" applyAlignment="1">
      <alignment horizontal="center"/>
    </xf>
    <xf numFmtId="0" fontId="8" fillId="0" borderId="0" xfId="0" applyFont="1" applyAlignment="1">
      <alignment/>
    </xf>
    <xf numFmtId="9" fontId="9" fillId="0" borderId="1" xfId="17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473538"/>
        <c:axId val="20499795"/>
      </c:bar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0499795"/>
        <c:crosses val="autoZero"/>
        <c:auto val="1"/>
        <c:lblOffset val="100"/>
        <c:noMultiLvlLbl val="0"/>
      </c:catAx>
      <c:valAx>
        <c:axId val="20499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447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9870669"/>
        <c:crosses val="autoZero"/>
        <c:auto val="1"/>
        <c:lblOffset val="100"/>
        <c:noMultiLvlLbl val="0"/>
      </c:catAx>
      <c:valAx>
        <c:axId val="4987066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182838"/>
        <c:axId val="12992359"/>
      </c:bar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auto val="1"/>
        <c:lblOffset val="100"/>
        <c:noMultiLvlLbl val="0"/>
      </c:catAx>
      <c:valAx>
        <c:axId val="12992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822368"/>
        <c:axId val="45748129"/>
      </c:barChart>
      <c:catAx>
        <c:axId val="498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9822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079978"/>
        <c:axId val="14610939"/>
      </c:bar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389588"/>
        <c:axId val="42635381"/>
      </c:bar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174110"/>
        <c:axId val="30913807"/>
      </c:bar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788808"/>
        <c:axId val="20990409"/>
      </c:bar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695954"/>
        <c:axId val="22501539"/>
      </c:bar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87260"/>
        <c:axId val="10685341"/>
      </c:barChart>
      <c:catAx>
        <c:axId val="118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53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059206"/>
        <c:axId val="60206263"/>
      </c:bar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059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85456"/>
        <c:axId val="44869105"/>
      </c:barChart>
      <c:cat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869105"/>
        <c:crosses val="autoZero"/>
        <c:auto val="1"/>
        <c:lblOffset val="100"/>
        <c:noMultiLvlLbl val="0"/>
      </c:catAx>
      <c:valAx>
        <c:axId val="4486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85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0518859"/>
        <c:crosses val="autoZero"/>
        <c:auto val="1"/>
        <c:lblOffset val="100"/>
        <c:noMultiLvlLbl val="0"/>
      </c:catAx>
      <c:valAx>
        <c:axId val="1051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6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7560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322527"/>
        <c:crosses val="autoZero"/>
        <c:auto val="1"/>
        <c:lblOffset val="100"/>
        <c:noMultiLvlLbl val="0"/>
      </c:catAx>
      <c:valAx>
        <c:axId val="26322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837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033372"/>
        <c:axId val="15756029"/>
      </c:bar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9033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0529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7582170"/>
        <c:axId val="25586347"/>
      </c:bar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586347"/>
        <c:crosses val="autoZero"/>
        <c:auto val="1"/>
        <c:lblOffset val="100"/>
        <c:noMultiLvlLbl val="0"/>
      </c:catAx>
      <c:valAx>
        <c:axId val="25586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582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950532"/>
        <c:axId val="59228197"/>
      </c:barChart>
      <c:catAx>
        <c:axId val="289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9228197"/>
        <c:crosses val="autoZero"/>
        <c:auto val="1"/>
        <c:lblOffset val="100"/>
        <c:noMultiLvlLbl val="0"/>
      </c:catAx>
      <c:valAx>
        <c:axId val="59228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291726"/>
        <c:axId val="32754623"/>
      </c:barChart>
      <c:catAx>
        <c:axId val="6329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356152"/>
        <c:axId val="35878777"/>
      </c:bar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auto val="1"/>
        <c:lblOffset val="100"/>
        <c:noMultiLvlLbl val="0"/>
      </c:catAx>
      <c:valAx>
        <c:axId val="3587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35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13" name="Chart 14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14" name="Chart 15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15" name="Chart 16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16" name="Chart 17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17" name="Chart 18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18" name="Chart 19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19" name="Chart 20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20" name="Chart 21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21" name="Chart 22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22" name="Chart 23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23" name="Chart 24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24" name="Chart 25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6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5" customHeight="1">
      <c r="B2" s="27" t="s">
        <v>41</v>
      </c>
      <c r="C2" s="28"/>
      <c r="D2" s="28"/>
      <c r="E2" s="29"/>
      <c r="G2" s="27" t="s">
        <v>42</v>
      </c>
      <c r="H2" s="28"/>
      <c r="I2" s="28"/>
      <c r="J2" s="29"/>
      <c r="L2" s="27" t="s">
        <v>43</v>
      </c>
      <c r="M2" s="28"/>
      <c r="N2" s="28"/>
      <c r="O2" s="29"/>
    </row>
    <row r="3" spans="2:15" ht="15" customHeight="1">
      <c r="B3" s="2" t="s">
        <v>23</v>
      </c>
      <c r="C3" s="3" t="s">
        <v>24</v>
      </c>
      <c r="D3" s="3" t="s">
        <v>25</v>
      </c>
      <c r="E3" s="3" t="s">
        <v>26</v>
      </c>
      <c r="G3" s="4" t="s">
        <v>23</v>
      </c>
      <c r="H3" s="3" t="s">
        <v>24</v>
      </c>
      <c r="I3" s="3" t="s">
        <v>25</v>
      </c>
      <c r="J3" s="3" t="s">
        <v>26</v>
      </c>
      <c r="L3" s="4" t="s">
        <v>23</v>
      </c>
      <c r="M3" s="3" t="s">
        <v>24</v>
      </c>
      <c r="N3" s="3" t="s">
        <v>25</v>
      </c>
      <c r="O3" s="3" t="s">
        <v>26</v>
      </c>
    </row>
    <row r="4" spans="2:15" ht="15" customHeight="1">
      <c r="B4" s="5" t="s">
        <v>27</v>
      </c>
      <c r="C4" s="6">
        <v>3399</v>
      </c>
      <c r="D4" s="6">
        <v>3564</v>
      </c>
      <c r="E4" s="6">
        <f aca="true" t="shared" si="0" ref="E4:E10">SUM(C4:D4)</f>
        <v>6963</v>
      </c>
      <c r="G4" s="5" t="s">
        <v>27</v>
      </c>
      <c r="H4" s="6">
        <f>C4-M4</f>
        <v>2848</v>
      </c>
      <c r="I4" s="6">
        <f aca="true" t="shared" si="1" ref="H4:J13">D4-N4</f>
        <v>3003</v>
      </c>
      <c r="J4" s="6">
        <f t="shared" si="1"/>
        <v>5851</v>
      </c>
      <c r="L4" s="5" t="s">
        <v>27</v>
      </c>
      <c r="M4" s="6">
        <v>551</v>
      </c>
      <c r="N4" s="6">
        <v>561</v>
      </c>
      <c r="O4" s="6">
        <f aca="true" t="shared" si="2" ref="O4:O12">SUM(M4:N4)</f>
        <v>1112</v>
      </c>
    </row>
    <row r="5" spans="2:15" ht="15" customHeight="1">
      <c r="B5" s="5" t="s">
        <v>33</v>
      </c>
      <c r="C5" s="6">
        <v>17074</v>
      </c>
      <c r="D5" s="6">
        <v>19238</v>
      </c>
      <c r="E5" s="6">
        <f t="shared" si="0"/>
        <v>36312</v>
      </c>
      <c r="G5" s="5" t="s">
        <v>33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33</v>
      </c>
      <c r="M5" s="6">
        <v>1792</v>
      </c>
      <c r="N5" s="6">
        <v>2309</v>
      </c>
      <c r="O5" s="6">
        <f t="shared" si="2"/>
        <v>4101</v>
      </c>
    </row>
    <row r="6" spans="2:15" ht="15" customHeight="1">
      <c r="B6" s="5" t="s">
        <v>28</v>
      </c>
      <c r="C6" s="6">
        <v>2511</v>
      </c>
      <c r="D6" s="6">
        <v>2451</v>
      </c>
      <c r="E6" s="6">
        <f t="shared" si="0"/>
        <v>4962</v>
      </c>
      <c r="G6" s="5" t="s">
        <v>28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28</v>
      </c>
      <c r="M6" s="6">
        <v>250</v>
      </c>
      <c r="N6" s="6">
        <v>272</v>
      </c>
      <c r="O6" s="6">
        <f t="shared" si="2"/>
        <v>522</v>
      </c>
    </row>
    <row r="7" spans="2:15" ht="15" customHeight="1">
      <c r="B7" s="5" t="s">
        <v>29</v>
      </c>
      <c r="C7" s="6">
        <v>4994</v>
      </c>
      <c r="D7" s="6">
        <v>5168</v>
      </c>
      <c r="E7" s="6">
        <f t="shared" si="0"/>
        <v>10162</v>
      </c>
      <c r="G7" s="5" t="s">
        <v>29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29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30</v>
      </c>
      <c r="C8" s="6">
        <v>5349</v>
      </c>
      <c r="D8" s="6">
        <v>5579</v>
      </c>
      <c r="E8" s="6">
        <f t="shared" si="0"/>
        <v>10928</v>
      </c>
      <c r="G8" s="5" t="s">
        <v>30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30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31</v>
      </c>
      <c r="C9" s="6">
        <v>2653</v>
      </c>
      <c r="D9" s="6">
        <v>2685</v>
      </c>
      <c r="E9" s="6">
        <f t="shared" si="0"/>
        <v>5338</v>
      </c>
      <c r="G9" s="5" t="s">
        <v>31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31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49</v>
      </c>
      <c r="C10" s="6">
        <v>7071</v>
      </c>
      <c r="D10" s="6">
        <v>7572</v>
      </c>
      <c r="E10" s="6">
        <f t="shared" si="0"/>
        <v>14643</v>
      </c>
      <c r="G10" s="5" t="s">
        <v>49</v>
      </c>
      <c r="H10" s="6">
        <f t="shared" si="1"/>
        <v>6694</v>
      </c>
      <c r="I10" s="6">
        <f t="shared" si="1"/>
        <v>6990</v>
      </c>
      <c r="J10" s="6">
        <f t="shared" si="1"/>
        <v>13684</v>
      </c>
      <c r="L10" s="5" t="s">
        <v>49</v>
      </c>
      <c r="M10" s="6">
        <v>377</v>
      </c>
      <c r="N10" s="6">
        <v>582</v>
      </c>
      <c r="O10" s="6">
        <f t="shared" si="2"/>
        <v>959</v>
      </c>
    </row>
    <row r="11" spans="2:15" ht="15" customHeight="1">
      <c r="B11" s="5" t="s">
        <v>32</v>
      </c>
      <c r="C11" s="6">
        <v>1357</v>
      </c>
      <c r="D11" s="6">
        <v>1370</v>
      </c>
      <c r="E11" s="6">
        <f>SUM(C11:D11)</f>
        <v>2727</v>
      </c>
      <c r="G11" s="5" t="s">
        <v>32</v>
      </c>
      <c r="H11" s="6">
        <f t="shared" si="1"/>
        <v>1246</v>
      </c>
      <c r="I11" s="6">
        <f t="shared" si="1"/>
        <v>1218</v>
      </c>
      <c r="J11" s="6">
        <f t="shared" si="1"/>
        <v>2464</v>
      </c>
      <c r="L11" s="5" t="s">
        <v>32</v>
      </c>
      <c r="M11" s="6">
        <v>111</v>
      </c>
      <c r="N11" s="6">
        <v>152</v>
      </c>
      <c r="O11" s="6">
        <f t="shared" si="2"/>
        <v>263</v>
      </c>
    </row>
    <row r="12" spans="2:15" ht="15" customHeight="1">
      <c r="B12" s="5" t="s">
        <v>34</v>
      </c>
      <c r="C12" s="6">
        <v>8999</v>
      </c>
      <c r="D12" s="6">
        <v>9591</v>
      </c>
      <c r="E12" s="6">
        <f>SUM(C12:D12)</f>
        <v>18590</v>
      </c>
      <c r="G12" s="5" t="s">
        <v>34</v>
      </c>
      <c r="H12" s="6">
        <f t="shared" si="1"/>
        <v>8416</v>
      </c>
      <c r="I12" s="6">
        <f t="shared" si="1"/>
        <v>8838</v>
      </c>
      <c r="J12" s="6">
        <f t="shared" si="1"/>
        <v>17254</v>
      </c>
      <c r="L12" s="5" t="s">
        <v>34</v>
      </c>
      <c r="M12" s="6">
        <v>583</v>
      </c>
      <c r="N12" s="6">
        <v>753</v>
      </c>
      <c r="O12" s="6">
        <f t="shared" si="2"/>
        <v>1336</v>
      </c>
    </row>
    <row r="13" spans="2:15" ht="15" customHeight="1">
      <c r="B13" s="4" t="s">
        <v>26</v>
      </c>
      <c r="C13" s="7">
        <f>SUM(C4:C12)</f>
        <v>53407</v>
      </c>
      <c r="D13" s="7">
        <f>SUM(D4:D12)</f>
        <v>57218</v>
      </c>
      <c r="E13" s="7">
        <f>SUM(E4:E12)</f>
        <v>110625</v>
      </c>
      <c r="G13" s="4" t="s">
        <v>26</v>
      </c>
      <c r="H13" s="7">
        <f t="shared" si="1"/>
        <v>48757</v>
      </c>
      <c r="I13" s="7">
        <f t="shared" si="1"/>
        <v>51386</v>
      </c>
      <c r="J13" s="7">
        <f t="shared" si="1"/>
        <v>100143</v>
      </c>
      <c r="L13" s="4" t="s">
        <v>26</v>
      </c>
      <c r="M13" s="7">
        <f>SUM(M4:M12)</f>
        <v>4650</v>
      </c>
      <c r="N13" s="7">
        <f>SUM(N4:N12)</f>
        <v>5832</v>
      </c>
      <c r="O13" s="7">
        <f>SUM(O4:O12)</f>
        <v>10482</v>
      </c>
    </row>
    <row r="14" spans="2:15" ht="22.5" customHeight="1">
      <c r="B14" s="24"/>
      <c r="C14" s="25"/>
      <c r="D14" s="25"/>
      <c r="E14" s="25"/>
      <c r="G14" s="24"/>
      <c r="H14" s="25"/>
      <c r="I14" s="25"/>
      <c r="J14" s="25"/>
      <c r="L14" s="24"/>
      <c r="M14" s="25"/>
      <c r="N14" s="25"/>
      <c r="O14" s="25"/>
    </row>
    <row r="15" spans="2:5" ht="27" customHeight="1">
      <c r="B15" s="27" t="s">
        <v>44</v>
      </c>
      <c r="C15" s="28"/>
      <c r="D15" s="28"/>
      <c r="E15" s="29"/>
    </row>
    <row r="16" spans="2:5" ht="15" customHeight="1">
      <c r="B16" s="4" t="s">
        <v>23</v>
      </c>
      <c r="C16" s="3" t="s">
        <v>24</v>
      </c>
      <c r="D16" s="3" t="s">
        <v>25</v>
      </c>
      <c r="E16" s="3" t="s">
        <v>26</v>
      </c>
    </row>
    <row r="17" spans="2:5" ht="15" customHeight="1">
      <c r="B17" s="5" t="s">
        <v>27</v>
      </c>
      <c r="C17" s="8">
        <f aca="true" t="shared" si="3" ref="C17:C26">(M4/C4)</f>
        <v>0.16210650191232714</v>
      </c>
      <c r="D17" s="8">
        <f aca="true" t="shared" si="4" ref="D17:D22">N4/D4</f>
        <v>0.1574074074074074</v>
      </c>
      <c r="E17" s="8">
        <f aca="true" t="shared" si="5" ref="E17:E22">(O4/E4)</f>
        <v>0.15970127818469051</v>
      </c>
    </row>
    <row r="18" spans="2:5" ht="15" customHeight="1">
      <c r="B18" s="5" t="s">
        <v>33</v>
      </c>
      <c r="C18" s="8">
        <f t="shared" si="3"/>
        <v>0.10495490219046504</v>
      </c>
      <c r="D18" s="8">
        <f t="shared" si="4"/>
        <v>0.12002287140035346</v>
      </c>
      <c r="E18" s="8">
        <f t="shared" si="5"/>
        <v>0.11293787177792465</v>
      </c>
    </row>
    <row r="19" spans="2:5" ht="15" customHeight="1">
      <c r="B19" s="5" t="s">
        <v>28</v>
      </c>
      <c r="C19" s="8">
        <f t="shared" si="3"/>
        <v>0.09956192751891677</v>
      </c>
      <c r="D19" s="8">
        <f t="shared" si="4"/>
        <v>0.1109751121991024</v>
      </c>
      <c r="E19" s="8">
        <f t="shared" si="5"/>
        <v>0.10519951632406288</v>
      </c>
    </row>
    <row r="20" spans="2:5" ht="15" customHeight="1">
      <c r="B20" s="5" t="s">
        <v>29</v>
      </c>
      <c r="C20" s="8">
        <f t="shared" si="3"/>
        <v>0.09611533840608731</v>
      </c>
      <c r="D20" s="8">
        <f t="shared" si="4"/>
        <v>0.10371517027863777</v>
      </c>
      <c r="E20" s="8">
        <f t="shared" si="5"/>
        <v>0.09998031883487503</v>
      </c>
    </row>
    <row r="21" spans="2:5" ht="15" customHeight="1">
      <c r="B21" s="5" t="s">
        <v>30</v>
      </c>
      <c r="C21" s="8">
        <f t="shared" si="3"/>
        <v>0.04991587212563096</v>
      </c>
      <c r="D21" s="8">
        <f t="shared" si="4"/>
        <v>0.07331062914500806</v>
      </c>
      <c r="E21" s="8">
        <f t="shared" si="5"/>
        <v>0.06185944363103953</v>
      </c>
    </row>
    <row r="22" spans="2:5" ht="15" customHeight="1">
      <c r="B22" s="5" t="s">
        <v>31</v>
      </c>
      <c r="C22" s="8">
        <f t="shared" si="3"/>
        <v>0.09008669430833019</v>
      </c>
      <c r="D22" s="8">
        <f t="shared" si="4"/>
        <v>0.09608938547486033</v>
      </c>
      <c r="E22" s="8">
        <f t="shared" si="5"/>
        <v>0.09310603222180593</v>
      </c>
    </row>
    <row r="23" spans="2:5" ht="15" customHeight="1">
      <c r="B23" s="5" t="s">
        <v>49</v>
      </c>
      <c r="C23" s="8">
        <f t="shared" si="3"/>
        <v>0.053316362607834816</v>
      </c>
      <c r="D23" s="8">
        <f>N10/D10</f>
        <v>0.0768621236133122</v>
      </c>
      <c r="E23" s="8">
        <f>(O10/E10)</f>
        <v>0.06549204398005873</v>
      </c>
    </row>
    <row r="24" spans="2:5" ht="15" customHeight="1">
      <c r="B24" s="5" t="s">
        <v>32</v>
      </c>
      <c r="C24" s="8">
        <f t="shared" si="3"/>
        <v>0.08179808400884303</v>
      </c>
      <c r="D24" s="8">
        <f>N11/D11</f>
        <v>0.11094890510948906</v>
      </c>
      <c r="E24" s="8">
        <f>(O11/E11)</f>
        <v>0.09644297763109644</v>
      </c>
    </row>
    <row r="25" spans="2:5" ht="15" customHeight="1">
      <c r="B25" s="5" t="s">
        <v>34</v>
      </c>
      <c r="C25" s="8">
        <f t="shared" si="3"/>
        <v>0.0647849761084565</v>
      </c>
      <c r="D25" s="8">
        <f>N12/D12</f>
        <v>0.07851110416015014</v>
      </c>
      <c r="E25" s="8">
        <f>(O12/E12)</f>
        <v>0.07186659494351802</v>
      </c>
    </row>
    <row r="26" spans="2:5" ht="15" customHeight="1">
      <c r="B26" s="4" t="s">
        <v>26</v>
      </c>
      <c r="C26" s="9">
        <f t="shared" si="3"/>
        <v>0.08706723837699178</v>
      </c>
      <c r="D26" s="9">
        <f>N13/D13</f>
        <v>0.1019259673529309</v>
      </c>
      <c r="E26" s="9">
        <f>(O13/E13)</f>
        <v>0.09475254237288136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B15:E15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B2" sqref="B2:F2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40.5" customHeight="1">
      <c r="B2" s="27" t="s">
        <v>45</v>
      </c>
      <c r="C2" s="28"/>
      <c r="D2" s="28"/>
      <c r="E2" s="28"/>
      <c r="F2" s="29"/>
      <c r="G2" s="10"/>
      <c r="H2" s="27" t="s">
        <v>46</v>
      </c>
      <c r="I2" s="28"/>
      <c r="J2" s="28"/>
      <c r="K2" s="28"/>
      <c r="L2" s="29"/>
      <c r="M2" s="10"/>
      <c r="N2" s="27" t="s">
        <v>47</v>
      </c>
      <c r="O2" s="28"/>
      <c r="P2" s="28"/>
      <c r="Q2" s="28"/>
      <c r="R2" s="29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13">
        <v>856</v>
      </c>
      <c r="D4" s="13">
        <v>803</v>
      </c>
      <c r="E4" s="13">
        <v>1659</v>
      </c>
      <c r="F4" s="8">
        <v>0.045687376074025114</v>
      </c>
      <c r="H4" s="5" t="s">
        <v>0</v>
      </c>
      <c r="I4" s="13">
        <v>664</v>
      </c>
      <c r="J4" s="13">
        <v>620</v>
      </c>
      <c r="K4" s="13">
        <v>1284</v>
      </c>
      <c r="L4" s="8">
        <v>0.03986215888982025</v>
      </c>
      <c r="N4" s="5" t="s">
        <v>0</v>
      </c>
      <c r="O4" s="13">
        <v>192</v>
      </c>
      <c r="P4" s="13">
        <v>183</v>
      </c>
      <c r="Q4" s="13">
        <v>375</v>
      </c>
      <c r="R4" s="8">
        <v>0.091441111923921</v>
      </c>
    </row>
    <row r="5" spans="2:18" ht="12.75">
      <c r="B5" s="14" t="s">
        <v>1</v>
      </c>
      <c r="C5" s="13">
        <v>851</v>
      </c>
      <c r="D5" s="13">
        <v>840</v>
      </c>
      <c r="E5" s="13">
        <v>1691</v>
      </c>
      <c r="F5" s="8">
        <v>0.04656862745098039</v>
      </c>
      <c r="H5" s="5" t="s">
        <v>1</v>
      </c>
      <c r="I5" s="13">
        <v>714</v>
      </c>
      <c r="J5" s="13">
        <v>724</v>
      </c>
      <c r="K5" s="13">
        <v>1438</v>
      </c>
      <c r="L5" s="8">
        <v>0.044643134332991836</v>
      </c>
      <c r="N5" s="5" t="s">
        <v>1</v>
      </c>
      <c r="O5" s="13">
        <v>137</v>
      </c>
      <c r="P5" s="13">
        <v>116</v>
      </c>
      <c r="Q5" s="13">
        <v>253</v>
      </c>
      <c r="R5" s="8">
        <v>0.06169227017800537</v>
      </c>
    </row>
    <row r="6" spans="2:18" ht="12.75">
      <c r="B6" s="14" t="s">
        <v>2</v>
      </c>
      <c r="C6" s="13">
        <v>735</v>
      </c>
      <c r="D6" s="13">
        <v>742</v>
      </c>
      <c r="E6" s="13">
        <v>1477</v>
      </c>
      <c r="F6" s="8">
        <v>0.04067525886759198</v>
      </c>
      <c r="H6" s="5" t="s">
        <v>2</v>
      </c>
      <c r="I6" s="13">
        <v>650</v>
      </c>
      <c r="J6" s="13">
        <v>642</v>
      </c>
      <c r="K6" s="13">
        <v>1292</v>
      </c>
      <c r="L6" s="8">
        <v>0.04011052125050449</v>
      </c>
      <c r="N6" s="5" t="s">
        <v>2</v>
      </c>
      <c r="O6" s="13">
        <v>85</v>
      </c>
      <c r="P6" s="13">
        <v>100</v>
      </c>
      <c r="Q6" s="13">
        <v>185</v>
      </c>
      <c r="R6" s="8">
        <v>0.04511094854913436</v>
      </c>
    </row>
    <row r="7" spans="2:18" ht="12.75">
      <c r="B7" s="14" t="s">
        <v>3</v>
      </c>
      <c r="C7" s="13">
        <v>745</v>
      </c>
      <c r="D7" s="13">
        <v>673</v>
      </c>
      <c r="E7" s="13">
        <v>1418</v>
      </c>
      <c r="F7" s="8">
        <v>0.03905045164133069</v>
      </c>
      <c r="H7" s="5" t="s">
        <v>3</v>
      </c>
      <c r="I7" s="13">
        <v>626</v>
      </c>
      <c r="J7" s="13">
        <v>574</v>
      </c>
      <c r="K7" s="13">
        <v>1200</v>
      </c>
      <c r="L7" s="8">
        <v>0.037254354102635744</v>
      </c>
      <c r="N7" s="5" t="s">
        <v>3</v>
      </c>
      <c r="O7" s="13">
        <v>119</v>
      </c>
      <c r="P7" s="13">
        <v>99</v>
      </c>
      <c r="Q7" s="13">
        <v>218</v>
      </c>
      <c r="R7" s="8">
        <v>0.0531577663984394</v>
      </c>
    </row>
    <row r="8" spans="2:18" ht="12.75">
      <c r="B8" s="14" t="s">
        <v>4</v>
      </c>
      <c r="C8" s="13">
        <v>696</v>
      </c>
      <c r="D8" s="13">
        <v>722</v>
      </c>
      <c r="E8" s="13">
        <v>1418</v>
      </c>
      <c r="F8" s="8">
        <v>0.03905045164133069</v>
      </c>
      <c r="H8" s="5" t="s">
        <v>4</v>
      </c>
      <c r="I8" s="13">
        <v>580</v>
      </c>
      <c r="J8" s="13">
        <v>564</v>
      </c>
      <c r="K8" s="13">
        <v>1144</v>
      </c>
      <c r="L8" s="8">
        <v>0.035515817577846075</v>
      </c>
      <c r="N8" s="5" t="s">
        <v>4</v>
      </c>
      <c r="O8" s="13">
        <v>116</v>
      </c>
      <c r="P8" s="13">
        <v>158</v>
      </c>
      <c r="Q8" s="13">
        <v>274</v>
      </c>
      <c r="R8" s="8">
        <v>0.06681297244574494</v>
      </c>
    </row>
    <row r="9" spans="2:18" ht="12.75">
      <c r="B9" s="14" t="s">
        <v>5</v>
      </c>
      <c r="C9" s="13">
        <v>727</v>
      </c>
      <c r="D9" s="13">
        <v>772</v>
      </c>
      <c r="E9" s="13">
        <v>1499</v>
      </c>
      <c r="F9" s="8">
        <v>0.04128111918924873</v>
      </c>
      <c r="H9" s="5" t="s">
        <v>5</v>
      </c>
      <c r="I9" s="13">
        <v>552</v>
      </c>
      <c r="J9" s="13">
        <v>539</v>
      </c>
      <c r="K9" s="13">
        <v>1091</v>
      </c>
      <c r="L9" s="8">
        <v>0.033870416938313</v>
      </c>
      <c r="N9" s="5" t="s">
        <v>5</v>
      </c>
      <c r="O9" s="13">
        <v>175</v>
      </c>
      <c r="P9" s="13">
        <v>233</v>
      </c>
      <c r="Q9" s="13">
        <v>408</v>
      </c>
      <c r="R9" s="8">
        <v>0.09948792977322604</v>
      </c>
    </row>
    <row r="10" spans="2:18" ht="12.75">
      <c r="B10" s="14" t="s">
        <v>6</v>
      </c>
      <c r="C10" s="13">
        <v>964</v>
      </c>
      <c r="D10" s="13">
        <v>992</v>
      </c>
      <c r="E10" s="13">
        <v>1956</v>
      </c>
      <c r="F10" s="8">
        <v>0.05386649041639128</v>
      </c>
      <c r="H10" s="5" t="s">
        <v>6</v>
      </c>
      <c r="I10" s="13">
        <v>721</v>
      </c>
      <c r="J10" s="13">
        <v>680</v>
      </c>
      <c r="K10" s="13">
        <v>1401</v>
      </c>
      <c r="L10" s="8">
        <v>0.043494458414827235</v>
      </c>
      <c r="N10" s="5" t="s">
        <v>6</v>
      </c>
      <c r="O10" s="13">
        <v>243</v>
      </c>
      <c r="P10" s="13">
        <v>312</v>
      </c>
      <c r="Q10" s="13">
        <v>555</v>
      </c>
      <c r="R10" s="8">
        <v>0.13533284564740308</v>
      </c>
    </row>
    <row r="11" spans="2:18" ht="12.75">
      <c r="B11" s="14" t="s">
        <v>7</v>
      </c>
      <c r="C11" s="13">
        <v>1210</v>
      </c>
      <c r="D11" s="13">
        <v>1371</v>
      </c>
      <c r="E11" s="13">
        <v>2581</v>
      </c>
      <c r="F11" s="8">
        <v>0.07107843137254902</v>
      </c>
      <c r="H11" s="5" t="s">
        <v>7</v>
      </c>
      <c r="I11" s="13">
        <v>990</v>
      </c>
      <c r="J11" s="13">
        <v>1106</v>
      </c>
      <c r="K11" s="13">
        <v>2096</v>
      </c>
      <c r="L11" s="8">
        <v>0.06507093849927044</v>
      </c>
      <c r="N11" s="5" t="s">
        <v>7</v>
      </c>
      <c r="O11" s="13">
        <v>220</v>
      </c>
      <c r="P11" s="13">
        <v>265</v>
      </c>
      <c r="Q11" s="13">
        <v>485</v>
      </c>
      <c r="R11" s="8">
        <v>0.11826383808827115</v>
      </c>
    </row>
    <row r="12" spans="2:18" ht="12.75">
      <c r="B12" s="14" t="s">
        <v>8</v>
      </c>
      <c r="C12" s="13">
        <v>1561</v>
      </c>
      <c r="D12" s="13">
        <v>1647</v>
      </c>
      <c r="E12" s="13">
        <v>3208</v>
      </c>
      <c r="F12" s="8">
        <v>0.08834545053976647</v>
      </c>
      <c r="H12" s="5" t="s">
        <v>8</v>
      </c>
      <c r="I12" s="13">
        <v>1367</v>
      </c>
      <c r="J12" s="13">
        <v>1408</v>
      </c>
      <c r="K12" s="13">
        <v>2775</v>
      </c>
      <c r="L12" s="8">
        <v>0.08615069386234517</v>
      </c>
      <c r="N12" s="5" t="s">
        <v>8</v>
      </c>
      <c r="O12" s="13">
        <v>194</v>
      </c>
      <c r="P12" s="13">
        <v>239</v>
      </c>
      <c r="Q12" s="13">
        <v>433</v>
      </c>
      <c r="R12" s="8">
        <v>0.10558400390148744</v>
      </c>
    </row>
    <row r="13" spans="2:18" ht="12.75">
      <c r="B13" s="14" t="s">
        <v>9</v>
      </c>
      <c r="C13" s="13">
        <v>1541</v>
      </c>
      <c r="D13" s="13">
        <v>1567</v>
      </c>
      <c r="E13" s="13">
        <v>3108</v>
      </c>
      <c r="F13" s="8">
        <v>0.08559153998678123</v>
      </c>
      <c r="H13" s="5" t="s">
        <v>9</v>
      </c>
      <c r="I13" s="13">
        <v>1418</v>
      </c>
      <c r="J13" s="13">
        <v>1397</v>
      </c>
      <c r="K13" s="13">
        <v>2815</v>
      </c>
      <c r="L13" s="8">
        <v>0.08739250566576635</v>
      </c>
      <c r="N13" s="5" t="s">
        <v>9</v>
      </c>
      <c r="O13" s="13">
        <v>123</v>
      </c>
      <c r="P13" s="13">
        <v>170</v>
      </c>
      <c r="Q13" s="13">
        <v>293</v>
      </c>
      <c r="R13" s="8">
        <v>0.0714459887832236</v>
      </c>
    </row>
    <row r="14" spans="2:18" ht="12.75">
      <c r="B14" s="14" t="s">
        <v>10</v>
      </c>
      <c r="C14" s="13">
        <v>1269</v>
      </c>
      <c r="D14" s="13">
        <v>1340</v>
      </c>
      <c r="E14" s="13">
        <v>2609</v>
      </c>
      <c r="F14" s="8">
        <v>0.07184952632738488</v>
      </c>
      <c r="H14" s="5" t="s">
        <v>10</v>
      </c>
      <c r="I14" s="13">
        <v>1189</v>
      </c>
      <c r="J14" s="13">
        <v>1191</v>
      </c>
      <c r="K14" s="13">
        <v>2380</v>
      </c>
      <c r="L14" s="8">
        <v>0.0738878023035609</v>
      </c>
      <c r="N14" s="5" t="s">
        <v>10</v>
      </c>
      <c r="O14" s="13">
        <v>80</v>
      </c>
      <c r="P14" s="13">
        <v>149</v>
      </c>
      <c r="Q14" s="13">
        <v>229</v>
      </c>
      <c r="R14" s="8">
        <v>0.05584003901487442</v>
      </c>
    </row>
    <row r="15" spans="2:18" ht="12.75">
      <c r="B15" s="14" t="s">
        <v>11</v>
      </c>
      <c r="C15" s="13">
        <v>1023</v>
      </c>
      <c r="D15" s="13">
        <v>1190</v>
      </c>
      <c r="E15" s="13">
        <v>2213</v>
      </c>
      <c r="F15" s="8">
        <v>0.06094404053756334</v>
      </c>
      <c r="H15" s="5" t="s">
        <v>11</v>
      </c>
      <c r="I15" s="13">
        <v>974</v>
      </c>
      <c r="J15" s="13">
        <v>1043</v>
      </c>
      <c r="K15" s="13">
        <v>2017</v>
      </c>
      <c r="L15" s="8">
        <v>0.06261836018751359</v>
      </c>
      <c r="N15" s="5" t="s">
        <v>11</v>
      </c>
      <c r="O15" s="13">
        <v>49</v>
      </c>
      <c r="P15" s="13">
        <v>147</v>
      </c>
      <c r="Q15" s="13">
        <v>196</v>
      </c>
      <c r="R15" s="8">
        <v>0.047793221165569374</v>
      </c>
    </row>
    <row r="16" spans="2:18" ht="12.75">
      <c r="B16" s="14" t="s">
        <v>12</v>
      </c>
      <c r="C16" s="13">
        <v>899</v>
      </c>
      <c r="D16" s="13">
        <v>1042</v>
      </c>
      <c r="E16" s="13">
        <v>1941</v>
      </c>
      <c r="F16" s="8">
        <v>0.05345340383344349</v>
      </c>
      <c r="H16" s="5" t="s">
        <v>12</v>
      </c>
      <c r="I16" s="13">
        <v>870</v>
      </c>
      <c r="J16" s="13">
        <v>970</v>
      </c>
      <c r="K16" s="13">
        <v>1840</v>
      </c>
      <c r="L16" s="8">
        <v>0.05712334295737481</v>
      </c>
      <c r="N16" s="5" t="s">
        <v>12</v>
      </c>
      <c r="O16" s="13">
        <v>29</v>
      </c>
      <c r="P16" s="13">
        <v>72</v>
      </c>
      <c r="Q16" s="13">
        <v>101</v>
      </c>
      <c r="R16" s="8">
        <v>0.024628139478176055</v>
      </c>
    </row>
    <row r="17" spans="2:18" ht="12.75">
      <c r="B17" s="14" t="s">
        <v>13</v>
      </c>
      <c r="C17" s="13">
        <v>934</v>
      </c>
      <c r="D17" s="13">
        <v>1153</v>
      </c>
      <c r="E17" s="13">
        <v>2087</v>
      </c>
      <c r="F17" s="8">
        <v>0.05747411324080194</v>
      </c>
      <c r="H17" s="5" t="s">
        <v>13</v>
      </c>
      <c r="I17" s="13">
        <v>921</v>
      </c>
      <c r="J17" s="13">
        <v>1127</v>
      </c>
      <c r="K17" s="13">
        <v>2048</v>
      </c>
      <c r="L17" s="8">
        <v>0.063580764335165</v>
      </c>
      <c r="N17" s="5" t="s">
        <v>13</v>
      </c>
      <c r="O17" s="13">
        <v>13</v>
      </c>
      <c r="P17" s="13">
        <v>26</v>
      </c>
      <c r="Q17" s="13">
        <v>39</v>
      </c>
      <c r="R17" s="8">
        <v>0.009509875640087784</v>
      </c>
    </row>
    <row r="18" spans="2:18" ht="12.75">
      <c r="B18" s="14" t="s">
        <v>14</v>
      </c>
      <c r="C18" s="13">
        <v>998</v>
      </c>
      <c r="D18" s="13">
        <v>1245</v>
      </c>
      <c r="E18" s="13">
        <v>2243</v>
      </c>
      <c r="F18" s="8">
        <v>0.061770213703458914</v>
      </c>
      <c r="H18" s="5" t="s">
        <v>14</v>
      </c>
      <c r="I18" s="13">
        <v>990</v>
      </c>
      <c r="J18" s="13">
        <v>1228</v>
      </c>
      <c r="K18" s="13">
        <v>2218</v>
      </c>
      <c r="L18" s="8">
        <v>0.06885846449970506</v>
      </c>
      <c r="N18" s="5" t="s">
        <v>14</v>
      </c>
      <c r="O18" s="13">
        <v>8</v>
      </c>
      <c r="P18" s="13">
        <v>17</v>
      </c>
      <c r="Q18" s="13">
        <v>25</v>
      </c>
      <c r="R18" s="8">
        <v>0.0060960741282614</v>
      </c>
    </row>
    <row r="19" spans="2:18" ht="12.75">
      <c r="B19" s="14" t="s">
        <v>15</v>
      </c>
      <c r="C19" s="13">
        <v>922</v>
      </c>
      <c r="D19" s="13">
        <v>1240</v>
      </c>
      <c r="E19" s="13">
        <v>2162</v>
      </c>
      <c r="F19" s="8">
        <v>0.05953954615554087</v>
      </c>
      <c r="H19" s="5" t="s">
        <v>15</v>
      </c>
      <c r="I19" s="13">
        <v>915</v>
      </c>
      <c r="J19" s="13">
        <v>1228</v>
      </c>
      <c r="K19" s="13">
        <v>2143</v>
      </c>
      <c r="L19" s="8">
        <v>0.06653006736829034</v>
      </c>
      <c r="N19" s="5" t="s">
        <v>15</v>
      </c>
      <c r="O19" s="13">
        <v>7</v>
      </c>
      <c r="P19" s="13">
        <v>12</v>
      </c>
      <c r="Q19" s="13">
        <v>19</v>
      </c>
      <c r="R19" s="8">
        <v>0.004633016337478664</v>
      </c>
    </row>
    <row r="20" spans="2:18" ht="12.75">
      <c r="B20" s="14" t="s">
        <v>35</v>
      </c>
      <c r="C20" s="13">
        <v>661</v>
      </c>
      <c r="D20" s="13">
        <v>921</v>
      </c>
      <c r="E20" s="13">
        <v>1582</v>
      </c>
      <c r="F20" s="8">
        <v>0.04356686494822648</v>
      </c>
      <c r="H20" s="5" t="s">
        <v>35</v>
      </c>
      <c r="I20" s="13">
        <v>659</v>
      </c>
      <c r="J20" s="13">
        <v>912</v>
      </c>
      <c r="K20" s="13">
        <v>1571</v>
      </c>
      <c r="L20" s="8">
        <v>0.0487721585793673</v>
      </c>
      <c r="N20" s="5" t="s">
        <v>35</v>
      </c>
      <c r="O20" s="13">
        <v>2</v>
      </c>
      <c r="P20" s="13">
        <v>9</v>
      </c>
      <c r="Q20" s="13">
        <v>11</v>
      </c>
      <c r="R20" s="8">
        <v>0.0026822726164350157</v>
      </c>
    </row>
    <row r="21" spans="2:18" ht="12.75">
      <c r="B21" s="14" t="s">
        <v>36</v>
      </c>
      <c r="C21" s="13">
        <v>338</v>
      </c>
      <c r="D21" s="13">
        <v>611</v>
      </c>
      <c r="E21" s="13">
        <v>949</v>
      </c>
      <c r="F21" s="8">
        <v>0.026134611147829917</v>
      </c>
      <c r="H21" s="5" t="s">
        <v>36</v>
      </c>
      <c r="I21" s="13">
        <v>338</v>
      </c>
      <c r="J21" s="13">
        <v>611</v>
      </c>
      <c r="K21" s="13">
        <v>949</v>
      </c>
      <c r="L21" s="8">
        <v>0.02946198503616777</v>
      </c>
      <c r="N21" s="5" t="s">
        <v>36</v>
      </c>
      <c r="O21" s="13">
        <v>0</v>
      </c>
      <c r="P21" s="13">
        <v>0</v>
      </c>
      <c r="Q21" s="13">
        <v>0</v>
      </c>
      <c r="R21" s="8">
        <v>0</v>
      </c>
    </row>
    <row r="22" spans="2:18" ht="12.75">
      <c r="B22" s="14" t="s">
        <v>37</v>
      </c>
      <c r="C22" s="13">
        <v>124</v>
      </c>
      <c r="D22" s="13">
        <v>292</v>
      </c>
      <c r="E22" s="13">
        <v>416</v>
      </c>
      <c r="F22" s="8">
        <v>0.011456267900418595</v>
      </c>
      <c r="H22" s="5" t="s">
        <v>37</v>
      </c>
      <c r="I22" s="13">
        <v>124</v>
      </c>
      <c r="J22" s="13">
        <v>290</v>
      </c>
      <c r="K22" s="13">
        <v>414</v>
      </c>
      <c r="L22" s="8">
        <v>0.012852752165409332</v>
      </c>
      <c r="N22" s="5" t="s">
        <v>37</v>
      </c>
      <c r="O22" s="13">
        <v>0</v>
      </c>
      <c r="P22" s="13">
        <v>2</v>
      </c>
      <c r="Q22" s="13">
        <v>2</v>
      </c>
      <c r="R22" s="8">
        <v>0.000487685930260912</v>
      </c>
    </row>
    <row r="23" spans="2:18" ht="12.75">
      <c r="B23" s="14" t="s">
        <v>38</v>
      </c>
      <c r="C23" s="6">
        <v>20</v>
      </c>
      <c r="D23" s="6">
        <v>75</v>
      </c>
      <c r="E23" s="13">
        <v>95</v>
      </c>
      <c r="F23" s="8">
        <v>0.002616215025335977</v>
      </c>
      <c r="H23" s="14" t="s">
        <v>38</v>
      </c>
      <c r="I23" s="13">
        <v>20</v>
      </c>
      <c r="J23" s="13">
        <v>75</v>
      </c>
      <c r="K23" s="13">
        <v>95</v>
      </c>
      <c r="L23" s="8">
        <v>0.0029493030331253296</v>
      </c>
      <c r="N23" s="14" t="s">
        <v>38</v>
      </c>
      <c r="O23" s="6">
        <v>0</v>
      </c>
      <c r="P23" s="6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17074</v>
      </c>
      <c r="D24" s="7">
        <v>19238</v>
      </c>
      <c r="E24" s="7">
        <v>36312</v>
      </c>
      <c r="F24" s="26">
        <v>1</v>
      </c>
      <c r="H24" s="4" t="s">
        <v>17</v>
      </c>
      <c r="I24" s="7">
        <v>15282</v>
      </c>
      <c r="J24" s="7">
        <v>16929</v>
      </c>
      <c r="K24" s="7">
        <v>32211</v>
      </c>
      <c r="L24" s="26">
        <v>1</v>
      </c>
      <c r="N24" s="4" t="s">
        <v>17</v>
      </c>
      <c r="O24" s="7">
        <v>1792</v>
      </c>
      <c r="P24" s="7">
        <v>2309</v>
      </c>
      <c r="Q24" s="7">
        <v>4101</v>
      </c>
      <c r="R24" s="26">
        <v>1</v>
      </c>
    </row>
  </sheetData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D46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5.7109375" style="1" customWidth="1"/>
    <col min="2" max="2" width="21.8515625" style="1" customWidth="1"/>
    <col min="3" max="3" width="11.421875" style="1" customWidth="1"/>
    <col min="4" max="4" width="11.7109375" style="1" customWidth="1"/>
    <col min="5" max="16384" width="9.140625" style="1" customWidth="1"/>
  </cols>
  <sheetData>
    <row r="1" ht="22.5" customHeight="1">
      <c r="A1" s="20"/>
    </row>
    <row r="2" spans="2:4" ht="40.5" customHeight="1">
      <c r="B2" s="27" t="s">
        <v>48</v>
      </c>
      <c r="C2" s="28"/>
      <c r="D2" s="29"/>
    </row>
    <row r="3" spans="2:4" ht="12.75">
      <c r="B3" s="16" t="s">
        <v>39</v>
      </c>
      <c r="C3" s="17" t="s">
        <v>40</v>
      </c>
      <c r="D3" s="17" t="s">
        <v>21</v>
      </c>
    </row>
    <row r="4" spans="2:4" ht="12.75">
      <c r="B4" s="13">
        <v>1</v>
      </c>
      <c r="C4" s="18">
        <v>6821</v>
      </c>
      <c r="D4" s="8">
        <f>(C4/$C$10)</f>
        <v>0.38945986068288224</v>
      </c>
    </row>
    <row r="5" spans="2:4" ht="12.75">
      <c r="B5" s="13">
        <v>2</v>
      </c>
      <c r="C5" s="18">
        <v>5486</v>
      </c>
      <c r="D5" s="8">
        <f aca="true" t="shared" si="0" ref="D5:D10">(C5/$C$10)</f>
        <v>0.31323512618476645</v>
      </c>
    </row>
    <row r="6" spans="2:4" ht="12.75">
      <c r="B6" s="13">
        <v>3</v>
      </c>
      <c r="C6" s="18">
        <v>2996</v>
      </c>
      <c r="D6" s="8">
        <f t="shared" si="0"/>
        <v>0.17106314948041568</v>
      </c>
    </row>
    <row r="7" spans="2:4" ht="12.75">
      <c r="B7" s="13">
        <v>4</v>
      </c>
      <c r="C7" s="18">
        <v>1738</v>
      </c>
      <c r="D7" s="8">
        <f t="shared" si="0"/>
        <v>0.09923489779604888</v>
      </c>
    </row>
    <row r="8" spans="2:4" ht="12.75">
      <c r="B8" s="13">
        <v>5</v>
      </c>
      <c r="C8" s="18">
        <v>345</v>
      </c>
      <c r="D8" s="8">
        <f t="shared" si="0"/>
        <v>0.019698526892771497</v>
      </c>
    </row>
    <row r="9" spans="2:4" ht="12.75">
      <c r="B9" s="13" t="s">
        <v>22</v>
      </c>
      <c r="C9" s="6">
        <v>128</v>
      </c>
      <c r="D9" s="8">
        <f t="shared" si="0"/>
        <v>0.007308438963115222</v>
      </c>
    </row>
    <row r="10" spans="2:4" ht="12.75">
      <c r="B10" s="19" t="s">
        <v>18</v>
      </c>
      <c r="C10" s="7">
        <f>SUM(C4:C9)</f>
        <v>17514</v>
      </c>
      <c r="D10" s="21">
        <f t="shared" si="0"/>
        <v>1</v>
      </c>
    </row>
    <row r="13" ht="12.75">
      <c r="B13" s="22"/>
    </row>
    <row r="14" ht="12.75">
      <c r="B14" s="23"/>
    </row>
    <row r="16" ht="12.75">
      <c r="B16" s="22"/>
    </row>
    <row r="17" ht="39" customHeight="1">
      <c r="B17" s="23"/>
    </row>
    <row r="20" ht="12.75">
      <c r="B20" s="23"/>
    </row>
    <row r="23" ht="12.75">
      <c r="B23" s="23"/>
    </row>
    <row r="26" ht="12.75">
      <c r="B26" s="23"/>
    </row>
    <row r="29" ht="12.75">
      <c r="B29" s="23"/>
    </row>
    <row r="30" ht="39" customHeight="1"/>
    <row r="32" ht="12.75">
      <c r="B32" s="23"/>
    </row>
    <row r="35" ht="12.75">
      <c r="B35" s="23"/>
    </row>
    <row r="38" ht="12.75">
      <c r="B38" s="23"/>
    </row>
    <row r="41" ht="12.75">
      <c r="B41" s="23"/>
    </row>
    <row r="44" ht="12.75">
      <c r="B44" s="23"/>
    </row>
    <row r="46" ht="12.75">
      <c r="B46" s="22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2014-04-28T09:45:01Z</dcterms:modified>
  <cp:category/>
  <cp:version/>
  <cp:contentType/>
  <cp:contentStatus/>
</cp:coreProperties>
</file>