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<sst xmlns="http://schemas.openxmlformats.org/spreadsheetml/2006/main" count="147" uniqueCount="50">
  <si>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</si>
  <si>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</si>
  <si>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</si>
  <si>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</si>
  <si>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</si>
  <si>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</si>
  <si>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</si>
  <si>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</si>
  <si>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</si>
  <si>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</si>
  <si>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</si>
  <si>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</si>
  <si>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</si>
  <si>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</si>
  <si>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</si>
  <si>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</si>
  <si>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</si>
  <si>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</si>
  <si>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</si>
  <si>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</si>
  <si>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</si>
  <si>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</si>
  <si>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</si>
  <si>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</si>
  <si>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</si>
  <si>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</si>
  <si>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</si>
  <si>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</si>
  <si>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</si>
  <si>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</si>
  <si>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</si>
  <si>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</si>
  <si>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</si>
  <si>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</si>
  <si>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</si>
  <si>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</si>
  <si>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</si>
  <si>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</si>
  <si>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</si>
  <si>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</si>
  <si>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</si>
  <si>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</si>
  <si>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</si>
  <si>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</si>
  <si>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</si>
  <si>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Zola Predosa al 31/12/2013</t>
  </si>
  <si>
    <t>Popolazione italiana per sesso e classi di età residente nel Comune di Zola Predosa al 31/12/2013</t>
  </si>
  <si>
    <t>Popolazione straniera per sesso e classi di età residente nel Comune di Zola Predosa al 31/12/2013</t>
  </si>
  <si>
    <t xml:space="preserve">Famiglie residenti nel Comune di Zola Predosa per numero di componenti                         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</si>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</sst>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086479"/>
        <c:axId val="66125128"/>
      </c:bar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086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49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06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24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145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1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787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285935"/>
        <c:axId val="59702504"/>
      </c:bar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322429"/>
        <c:axId val="25792998"/>
      </c:bar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32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810391"/>
        <c:axId val="8858064"/>
      </c:bar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0810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613713"/>
        <c:axId val="46414554"/>
      </c:bar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613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34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000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37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50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029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24061"/>
        <c:axId val="44316550"/>
      </c:bar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24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401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auto val="1"/>
        <c:lblOffset val="100"/>
        <c:noMultiLvlLbl val="0"/>
      </c:catAx>
      <c:valAx>
        <c:axId val="4758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656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94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784627"/>
        <c:axId val="31517324"/>
      </c:barChart>
      <c:catAx>
        <c:axId val="40784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220461"/>
        <c:axId val="2766422"/>
      </c:barChart>
      <c:cat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587319"/>
        <c:axId val="28959280"/>
      </c:bar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8959280"/>
        <c:crosses val="autoZero"/>
        <c:auto val="1"/>
        <c:lblOffset val="100"/>
        <c:noMultiLvlLbl val="0"/>
      </c:catAx>
      <c:valAx>
        <c:axId val="2895928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5587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000314"/>
        <c:crosses val="autoZero"/>
        <c:auto val="1"/>
        <c:lblOffset val="100"/>
        <c:noMultiLvlLbl val="0"/>
      </c:catAx>
      <c:valAx>
        <c:axId val="6400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306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6642916"/>
        <c:crosses val="autoZero"/>
        <c:auto val="1"/>
        <c:lblOffset val="100"/>
        <c:noMultiLvlLbl val="0"/>
      </c:catAx>
      <c:valAx>
        <c:axId val="16642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13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568517"/>
        <c:axId val="5898926"/>
      </c:barChart>
      <c:cat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568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090335"/>
        <c:axId val="8050968"/>
      </c:bar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090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9" name="Chart 20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0" name="Chart 21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1" name="Chart 22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2" name="Chart 23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3" name="Chart 24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24" name="Chart 25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25" name="Chart 26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6" name="Chart 27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7" name="Chart 28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8" name="Chart 29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9" name="Chart 30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30" name="Chart 31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31" name="Chart 32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32" name="Chart 33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3" name="Chart 34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34" name="Chart 35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35" name="Chart 36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36" name="Chart 37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37" name="Chart 38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38" name="Chart 39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39" name="Chart 40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40" name="Chart 41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41" name="Chart 42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42" name="Chart 43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43" name="Chart 44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44" name="Chart 45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45" name="Chart 46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46" name="Chart 47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47" name="Chart 48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48" name="Chart 49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27" t="s">
        <v>41</v>
      </c>
      <c r="C2" s="28"/>
      <c r="D2" s="28"/>
      <c r="E2" s="29"/>
      <c r="G2" s="27" t="s">
        <v>42</v>
      </c>
      <c r="H2" s="28"/>
      <c r="I2" s="28"/>
      <c r="J2" s="29"/>
      <c r="L2" s="27" t="s">
        <v>43</v>
      </c>
      <c r="M2" s="28"/>
      <c r="N2" s="28"/>
      <c r="O2" s="29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27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27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33</v>
      </c>
      <c r="C5" s="6">
        <v>17074</v>
      </c>
      <c r="D5" s="6">
        <v>19238</v>
      </c>
      <c r="E5" s="6">
        <f t="shared" si="0"/>
        <v>36312</v>
      </c>
      <c r="G5" s="5" t="s">
        <v>33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33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28</v>
      </c>
      <c r="C6" s="6">
        <v>2511</v>
      </c>
      <c r="D6" s="6">
        <v>2451</v>
      </c>
      <c r="E6" s="6">
        <f t="shared" si="0"/>
        <v>4962</v>
      </c>
      <c r="G6" s="5" t="s">
        <v>28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28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29</v>
      </c>
      <c r="C7" s="6">
        <v>4994</v>
      </c>
      <c r="D7" s="6">
        <v>5168</v>
      </c>
      <c r="E7" s="6">
        <f t="shared" si="0"/>
        <v>10162</v>
      </c>
      <c r="G7" s="5" t="s">
        <v>29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29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30</v>
      </c>
      <c r="C8" s="6">
        <v>5349</v>
      </c>
      <c r="D8" s="6">
        <v>5579</v>
      </c>
      <c r="E8" s="6">
        <f t="shared" si="0"/>
        <v>10928</v>
      </c>
      <c r="G8" s="5" t="s">
        <v>30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30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31</v>
      </c>
      <c r="C9" s="6">
        <v>2653</v>
      </c>
      <c r="D9" s="6">
        <v>2685</v>
      </c>
      <c r="E9" s="6">
        <f t="shared" si="0"/>
        <v>5338</v>
      </c>
      <c r="G9" s="5" t="s">
        <v>31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31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32</v>
      </c>
      <c r="C11" s="6">
        <v>1357</v>
      </c>
      <c r="D11" s="6">
        <v>1370</v>
      </c>
      <c r="E11" s="6">
        <f>SUM(C11:D11)</f>
        <v>2727</v>
      </c>
      <c r="G11" s="5" t="s">
        <v>32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32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34</v>
      </c>
      <c r="C12" s="6">
        <v>8999</v>
      </c>
      <c r="D12" s="6">
        <v>9591</v>
      </c>
      <c r="E12" s="6">
        <f>SUM(C12:D12)</f>
        <v>18590</v>
      </c>
      <c r="G12" s="5" t="s">
        <v>34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34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26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26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26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24"/>
      <c r="C14" s="25"/>
      <c r="D14" s="25"/>
      <c r="E14" s="25"/>
      <c r="G14" s="24"/>
      <c r="H14" s="25"/>
      <c r="I14" s="25"/>
      <c r="J14" s="25"/>
      <c r="L14" s="24"/>
      <c r="M14" s="25"/>
      <c r="N14" s="25"/>
      <c r="O14" s="25"/>
    </row>
    <row r="15" spans="2:5" ht="27" customHeight="1">
      <c r="B15" s="27" t="s">
        <v>44</v>
      </c>
      <c r="C15" s="28"/>
      <c r="D15" s="28"/>
      <c r="E15" s="29"/>
    </row>
    <row r="16" spans="2:5" ht="15" customHeight="1">
      <c r="B16" s="4" t="s">
        <v>23</v>
      </c>
      <c r="C16" s="3" t="s">
        <v>24</v>
      </c>
      <c r="D16" s="3" t="s">
        <v>25</v>
      </c>
      <c r="E16" s="3" t="s">
        <v>26</v>
      </c>
    </row>
    <row r="17" spans="2:5" ht="15" customHeight="1">
      <c r="B17" s="5" t="s">
        <v>27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33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28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29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30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31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32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34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26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N2" sqref="N2:R2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51.75" customHeight="1">
      <c r="B2" s="27" t="s">
        <v>45</v>
      </c>
      <c r="C2" s="28"/>
      <c r="D2" s="28"/>
      <c r="E2" s="28"/>
      <c r="F2" s="29"/>
      <c r="G2" s="10"/>
      <c r="H2" s="27" t="s">
        <v>46</v>
      </c>
      <c r="I2" s="28"/>
      <c r="J2" s="28"/>
      <c r="K2" s="28"/>
      <c r="L2" s="29"/>
      <c r="M2" s="10"/>
      <c r="N2" s="27" t="s">
        <v>47</v>
      </c>
      <c r="O2" s="28"/>
      <c r="P2" s="28"/>
      <c r="Q2" s="28"/>
      <c r="R2" s="29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22">
        <v>437</v>
      </c>
      <c r="D4" s="22">
        <v>432</v>
      </c>
      <c r="E4" s="13">
        <v>869</v>
      </c>
      <c r="F4" s="8">
        <v>0.04674556213017751</v>
      </c>
      <c r="H4" s="5" t="s">
        <v>0</v>
      </c>
      <c r="I4" s="13">
        <v>381</v>
      </c>
      <c r="J4" s="13">
        <v>383</v>
      </c>
      <c r="K4" s="13">
        <v>764</v>
      </c>
      <c r="L4" s="8">
        <v>0.04427958734206561</v>
      </c>
      <c r="N4" s="5" t="s">
        <v>0</v>
      </c>
      <c r="O4" s="22">
        <v>56</v>
      </c>
      <c r="P4" s="22">
        <v>49</v>
      </c>
      <c r="Q4" s="13">
        <v>105</v>
      </c>
      <c r="R4" s="8">
        <v>0.07859281437125748</v>
      </c>
    </row>
    <row r="5" spans="2:18" ht="12.75">
      <c r="B5" s="14" t="s">
        <v>1</v>
      </c>
      <c r="C5" s="22">
        <v>465</v>
      </c>
      <c r="D5" s="22">
        <v>465</v>
      </c>
      <c r="E5" s="13">
        <v>930</v>
      </c>
      <c r="F5" s="8">
        <v>0.05002689618074233</v>
      </c>
      <c r="H5" s="5" t="s">
        <v>1</v>
      </c>
      <c r="I5" s="13">
        <v>427</v>
      </c>
      <c r="J5" s="13">
        <v>420</v>
      </c>
      <c r="K5" s="13">
        <v>847</v>
      </c>
      <c r="L5" s="8">
        <v>0.04909006607163556</v>
      </c>
      <c r="N5" s="5" t="s">
        <v>1</v>
      </c>
      <c r="O5" s="22">
        <v>38</v>
      </c>
      <c r="P5" s="22">
        <v>45</v>
      </c>
      <c r="Q5" s="13">
        <v>83</v>
      </c>
      <c r="R5" s="8">
        <v>0.06212574850299401</v>
      </c>
    </row>
    <row r="6" spans="2:18" ht="12.75">
      <c r="B6" s="14" t="s">
        <v>2</v>
      </c>
      <c r="C6" s="22">
        <v>441</v>
      </c>
      <c r="D6" s="22">
        <v>454</v>
      </c>
      <c r="E6" s="13">
        <v>895</v>
      </c>
      <c r="F6" s="8">
        <v>0.04814416352877891</v>
      </c>
      <c r="H6" s="5" t="s">
        <v>2</v>
      </c>
      <c r="I6" s="13">
        <v>412</v>
      </c>
      <c r="J6" s="13">
        <v>418</v>
      </c>
      <c r="K6" s="13">
        <v>830</v>
      </c>
      <c r="L6" s="8">
        <v>0.04810478729569955</v>
      </c>
      <c r="N6" s="5" t="s">
        <v>2</v>
      </c>
      <c r="O6" s="22">
        <v>29</v>
      </c>
      <c r="P6" s="22">
        <v>36</v>
      </c>
      <c r="Q6" s="13">
        <v>65</v>
      </c>
      <c r="R6" s="8">
        <v>0.048652694610778445</v>
      </c>
    </row>
    <row r="7" spans="2:18" ht="12.75">
      <c r="B7" s="14" t="s">
        <v>3</v>
      </c>
      <c r="C7" s="22">
        <v>386</v>
      </c>
      <c r="D7" s="22">
        <v>345</v>
      </c>
      <c r="E7" s="13">
        <v>731</v>
      </c>
      <c r="F7" s="8">
        <v>0.03932221624529317</v>
      </c>
      <c r="H7" s="5" t="s">
        <v>3</v>
      </c>
      <c r="I7" s="13">
        <v>351</v>
      </c>
      <c r="J7" s="13">
        <v>321</v>
      </c>
      <c r="K7" s="13">
        <v>672</v>
      </c>
      <c r="L7" s="8">
        <v>0.03894749043700012</v>
      </c>
      <c r="N7" s="5" t="s">
        <v>3</v>
      </c>
      <c r="O7" s="22">
        <v>35</v>
      </c>
      <c r="P7" s="22">
        <v>24</v>
      </c>
      <c r="Q7" s="13">
        <v>59</v>
      </c>
      <c r="R7" s="8">
        <v>0.04416167664670659</v>
      </c>
    </row>
    <row r="8" spans="2:18" ht="12.75">
      <c r="B8" s="14" t="s">
        <v>4</v>
      </c>
      <c r="C8" s="22">
        <v>355</v>
      </c>
      <c r="D8" s="22">
        <v>329</v>
      </c>
      <c r="E8" s="13">
        <v>684</v>
      </c>
      <c r="F8" s="8">
        <v>0.036793975255513714</v>
      </c>
      <c r="H8" s="5" t="s">
        <v>4</v>
      </c>
      <c r="I8" s="13">
        <v>314</v>
      </c>
      <c r="J8" s="13">
        <v>291</v>
      </c>
      <c r="K8" s="13">
        <v>605</v>
      </c>
      <c r="L8" s="8">
        <v>0.03506433290831112</v>
      </c>
      <c r="N8" s="5" t="s">
        <v>4</v>
      </c>
      <c r="O8" s="22">
        <v>41</v>
      </c>
      <c r="P8" s="22">
        <v>38</v>
      </c>
      <c r="Q8" s="13">
        <v>79</v>
      </c>
      <c r="R8" s="8">
        <v>0.05913173652694611</v>
      </c>
    </row>
    <row r="9" spans="2:18" ht="12.75">
      <c r="B9" s="14" t="s">
        <v>5</v>
      </c>
      <c r="C9" s="22">
        <v>335</v>
      </c>
      <c r="D9" s="22">
        <v>366</v>
      </c>
      <c r="E9" s="13">
        <v>701</v>
      </c>
      <c r="F9" s="8">
        <v>0.03770844540075309</v>
      </c>
      <c r="H9" s="5" t="s">
        <v>5</v>
      </c>
      <c r="I9" s="13">
        <v>292</v>
      </c>
      <c r="J9" s="13">
        <v>283</v>
      </c>
      <c r="K9" s="13">
        <v>575</v>
      </c>
      <c r="L9" s="8">
        <v>0.033325605656659325</v>
      </c>
      <c r="N9" s="5" t="s">
        <v>5</v>
      </c>
      <c r="O9" s="22">
        <v>43</v>
      </c>
      <c r="P9" s="22">
        <v>83</v>
      </c>
      <c r="Q9" s="13">
        <v>126</v>
      </c>
      <c r="R9" s="8">
        <v>0.09431137724550898</v>
      </c>
    </row>
    <row r="10" spans="2:18" ht="12.75">
      <c r="B10" s="14" t="s">
        <v>6</v>
      </c>
      <c r="C10" s="22">
        <v>514</v>
      </c>
      <c r="D10" s="22">
        <v>506</v>
      </c>
      <c r="E10" s="13">
        <v>1020</v>
      </c>
      <c r="F10" s="8">
        <v>0.054868208714362564</v>
      </c>
      <c r="H10" s="5" t="s">
        <v>6</v>
      </c>
      <c r="I10" s="13">
        <v>432</v>
      </c>
      <c r="J10" s="13">
        <v>413</v>
      </c>
      <c r="K10" s="13">
        <v>845</v>
      </c>
      <c r="L10" s="8">
        <v>0.04897415092152544</v>
      </c>
      <c r="N10" s="5" t="s">
        <v>6</v>
      </c>
      <c r="O10" s="22">
        <v>82</v>
      </c>
      <c r="P10" s="22">
        <v>93</v>
      </c>
      <c r="Q10" s="13">
        <v>175</v>
      </c>
      <c r="R10" s="8">
        <v>0.1309880239520958</v>
      </c>
    </row>
    <row r="11" spans="2:18" ht="12.75">
      <c r="B11" s="14" t="s">
        <v>7</v>
      </c>
      <c r="C11" s="22">
        <v>715</v>
      </c>
      <c r="D11" s="22">
        <v>752</v>
      </c>
      <c r="E11" s="13">
        <v>1467</v>
      </c>
      <c r="F11" s="8">
        <v>0.07891339429800968</v>
      </c>
      <c r="H11" s="5" t="s">
        <v>7</v>
      </c>
      <c r="I11" s="13">
        <v>646</v>
      </c>
      <c r="J11" s="13">
        <v>661</v>
      </c>
      <c r="K11" s="13">
        <v>1307</v>
      </c>
      <c r="L11" s="8">
        <v>0.07575055059696302</v>
      </c>
      <c r="N11" s="5" t="s">
        <v>7</v>
      </c>
      <c r="O11" s="22">
        <v>69</v>
      </c>
      <c r="P11" s="22">
        <v>91</v>
      </c>
      <c r="Q11" s="13">
        <v>160</v>
      </c>
      <c r="R11" s="8">
        <v>0.11976047904191617</v>
      </c>
    </row>
    <row r="12" spans="2:18" ht="12.75">
      <c r="B12" s="14" t="s">
        <v>8</v>
      </c>
      <c r="C12" s="22">
        <v>852</v>
      </c>
      <c r="D12" s="22">
        <v>879</v>
      </c>
      <c r="E12" s="13">
        <v>1731</v>
      </c>
      <c r="F12" s="8">
        <v>0.09311457772996234</v>
      </c>
      <c r="H12" s="5" t="s">
        <v>8</v>
      </c>
      <c r="I12" s="13">
        <v>784</v>
      </c>
      <c r="J12" s="13">
        <v>794</v>
      </c>
      <c r="K12" s="13">
        <v>1578</v>
      </c>
      <c r="L12" s="8">
        <v>0.0914570534368842</v>
      </c>
      <c r="N12" s="5" t="s">
        <v>8</v>
      </c>
      <c r="O12" s="22">
        <v>68</v>
      </c>
      <c r="P12" s="22">
        <v>85</v>
      </c>
      <c r="Q12" s="13">
        <v>153</v>
      </c>
      <c r="R12" s="8">
        <v>0.11452095808383234</v>
      </c>
    </row>
    <row r="13" spans="2:18" ht="12.75">
      <c r="B13" s="14" t="s">
        <v>9</v>
      </c>
      <c r="C13" s="22">
        <v>829</v>
      </c>
      <c r="D13" s="22">
        <v>811</v>
      </c>
      <c r="E13" s="13">
        <v>1640</v>
      </c>
      <c r="F13" s="8">
        <v>0.08821947283485745</v>
      </c>
      <c r="H13" s="5" t="s">
        <v>9</v>
      </c>
      <c r="I13" s="13">
        <v>779</v>
      </c>
      <c r="J13" s="13">
        <v>747</v>
      </c>
      <c r="K13" s="13">
        <v>1526</v>
      </c>
      <c r="L13" s="8">
        <v>0.0884432595340211</v>
      </c>
      <c r="N13" s="5" t="s">
        <v>9</v>
      </c>
      <c r="O13" s="22">
        <v>50</v>
      </c>
      <c r="P13" s="22">
        <v>64</v>
      </c>
      <c r="Q13" s="13">
        <v>114</v>
      </c>
      <c r="R13" s="8">
        <v>0.08532934131736528</v>
      </c>
    </row>
    <row r="14" spans="2:18" ht="12.75">
      <c r="B14" s="14" t="s">
        <v>10</v>
      </c>
      <c r="C14" s="22">
        <v>666</v>
      </c>
      <c r="D14" s="22">
        <v>649</v>
      </c>
      <c r="E14" s="13">
        <v>1315</v>
      </c>
      <c r="F14" s="8">
        <v>0.07073695535233997</v>
      </c>
      <c r="H14" s="5" t="s">
        <v>10</v>
      </c>
      <c r="I14" s="13">
        <v>636</v>
      </c>
      <c r="J14" s="13">
        <v>610</v>
      </c>
      <c r="K14" s="13">
        <v>1246</v>
      </c>
      <c r="L14" s="8">
        <v>0.07221513851860438</v>
      </c>
      <c r="N14" s="5" t="s">
        <v>10</v>
      </c>
      <c r="O14" s="22">
        <v>30</v>
      </c>
      <c r="P14" s="22">
        <v>39</v>
      </c>
      <c r="Q14" s="13">
        <v>69</v>
      </c>
      <c r="R14" s="8">
        <v>0.051646706586826345</v>
      </c>
    </row>
    <row r="15" spans="2:18" ht="12.75">
      <c r="B15" s="14" t="s">
        <v>11</v>
      </c>
      <c r="C15" s="22">
        <v>543</v>
      </c>
      <c r="D15" s="22">
        <v>607</v>
      </c>
      <c r="E15" s="13">
        <v>1150</v>
      </c>
      <c r="F15" s="8">
        <v>0.061861215707369556</v>
      </c>
      <c r="H15" s="5" t="s">
        <v>11</v>
      </c>
      <c r="I15" s="13">
        <v>528</v>
      </c>
      <c r="J15" s="13">
        <v>562</v>
      </c>
      <c r="K15" s="13">
        <v>1090</v>
      </c>
      <c r="L15" s="8">
        <v>0.06317375681001507</v>
      </c>
      <c r="N15" s="5" t="s">
        <v>11</v>
      </c>
      <c r="O15" s="22">
        <v>15</v>
      </c>
      <c r="P15" s="22">
        <v>45</v>
      </c>
      <c r="Q15" s="13">
        <v>60</v>
      </c>
      <c r="R15" s="8">
        <v>0.04491017964071856</v>
      </c>
    </row>
    <row r="16" spans="2:18" ht="12.75">
      <c r="B16" s="14" t="s">
        <v>12</v>
      </c>
      <c r="C16" s="22">
        <v>538</v>
      </c>
      <c r="D16" s="22">
        <v>617</v>
      </c>
      <c r="E16" s="13">
        <v>1155</v>
      </c>
      <c r="F16" s="8">
        <v>0.0621301775147929</v>
      </c>
      <c r="H16" s="5" t="s">
        <v>12</v>
      </c>
      <c r="I16" s="13">
        <v>531</v>
      </c>
      <c r="J16" s="13">
        <v>582</v>
      </c>
      <c r="K16" s="13">
        <v>1113</v>
      </c>
      <c r="L16" s="8">
        <v>0.06450678103628144</v>
      </c>
      <c r="N16" s="5" t="s">
        <v>12</v>
      </c>
      <c r="O16" s="22">
        <v>7</v>
      </c>
      <c r="P16" s="22">
        <v>35</v>
      </c>
      <c r="Q16" s="13">
        <v>42</v>
      </c>
      <c r="R16" s="8">
        <v>0.03143712574850299</v>
      </c>
    </row>
    <row r="17" spans="2:18" ht="12.75">
      <c r="B17" s="14" t="s">
        <v>13</v>
      </c>
      <c r="C17" s="22">
        <v>566</v>
      </c>
      <c r="D17" s="22">
        <v>624</v>
      </c>
      <c r="E17" s="13">
        <v>1190</v>
      </c>
      <c r="F17" s="8">
        <v>0.06401291016675632</v>
      </c>
      <c r="H17" s="5" t="s">
        <v>13</v>
      </c>
      <c r="I17" s="13">
        <v>559</v>
      </c>
      <c r="J17" s="13">
        <v>610</v>
      </c>
      <c r="K17" s="13">
        <v>1169</v>
      </c>
      <c r="L17" s="8">
        <v>0.06775240523936478</v>
      </c>
      <c r="N17" s="5" t="s">
        <v>13</v>
      </c>
      <c r="O17" s="22">
        <v>7</v>
      </c>
      <c r="P17" s="22">
        <v>14</v>
      </c>
      <c r="Q17" s="13">
        <v>21</v>
      </c>
      <c r="R17" s="8">
        <v>0.015718562874251496</v>
      </c>
    </row>
    <row r="18" spans="2:18" ht="12.75">
      <c r="B18" s="14" t="s">
        <v>14</v>
      </c>
      <c r="C18" s="22">
        <v>491</v>
      </c>
      <c r="D18" s="22">
        <v>543</v>
      </c>
      <c r="E18" s="13">
        <v>1034</v>
      </c>
      <c r="F18" s="8">
        <v>0.05562130177514793</v>
      </c>
      <c r="H18" s="5" t="s">
        <v>14</v>
      </c>
      <c r="I18" s="13">
        <v>482</v>
      </c>
      <c r="J18" s="13">
        <v>536</v>
      </c>
      <c r="K18" s="13">
        <v>1018</v>
      </c>
      <c r="L18" s="8">
        <v>0.05900081140605077</v>
      </c>
      <c r="N18" s="5" t="s">
        <v>14</v>
      </c>
      <c r="O18" s="22">
        <v>9</v>
      </c>
      <c r="P18" s="22">
        <v>7</v>
      </c>
      <c r="Q18" s="13">
        <v>16</v>
      </c>
      <c r="R18" s="8">
        <v>0.011976047904191617</v>
      </c>
    </row>
    <row r="19" spans="2:18" ht="12.75">
      <c r="B19" s="14" t="s">
        <v>15</v>
      </c>
      <c r="C19" s="22">
        <v>384</v>
      </c>
      <c r="D19" s="22">
        <v>447</v>
      </c>
      <c r="E19" s="13">
        <v>831</v>
      </c>
      <c r="F19" s="8">
        <v>0.04470145239376008</v>
      </c>
      <c r="H19" s="5" t="s">
        <v>15</v>
      </c>
      <c r="I19" s="13">
        <v>380</v>
      </c>
      <c r="J19" s="13">
        <v>444</v>
      </c>
      <c r="K19" s="13">
        <v>824</v>
      </c>
      <c r="L19" s="8">
        <v>0.04775704184536919</v>
      </c>
      <c r="N19" s="5" t="s">
        <v>15</v>
      </c>
      <c r="O19" s="22">
        <v>4</v>
      </c>
      <c r="P19" s="22">
        <v>3</v>
      </c>
      <c r="Q19" s="13">
        <v>7</v>
      </c>
      <c r="R19" s="8">
        <v>0.005239520958083832</v>
      </c>
    </row>
    <row r="20" spans="2:18" ht="12.75">
      <c r="B20" s="14" t="s">
        <v>35</v>
      </c>
      <c r="C20" s="22">
        <v>294</v>
      </c>
      <c r="D20" s="22">
        <v>339</v>
      </c>
      <c r="E20" s="13">
        <v>633</v>
      </c>
      <c r="F20" s="8">
        <v>0.03405056481979559</v>
      </c>
      <c r="H20" s="5" t="s">
        <v>35</v>
      </c>
      <c r="I20" s="13">
        <v>294</v>
      </c>
      <c r="J20" s="13">
        <v>338</v>
      </c>
      <c r="K20" s="13">
        <v>632</v>
      </c>
      <c r="L20" s="8">
        <v>0.036629187434797726</v>
      </c>
      <c r="N20" s="5" t="s">
        <v>35</v>
      </c>
      <c r="O20" s="22">
        <v>0</v>
      </c>
      <c r="P20" s="22">
        <v>1</v>
      </c>
      <c r="Q20" s="13">
        <v>1</v>
      </c>
      <c r="R20" s="8">
        <v>0.0007485029940119761</v>
      </c>
    </row>
    <row r="21" spans="2:18" ht="12.75">
      <c r="B21" s="14" t="s">
        <v>36</v>
      </c>
      <c r="C21" s="22">
        <v>133</v>
      </c>
      <c r="D21" s="22">
        <v>273</v>
      </c>
      <c r="E21" s="13">
        <v>406</v>
      </c>
      <c r="F21" s="8">
        <v>0.021839698762775688</v>
      </c>
      <c r="H21" s="5" t="s">
        <v>36</v>
      </c>
      <c r="I21" s="13">
        <v>133</v>
      </c>
      <c r="J21" s="13">
        <v>272</v>
      </c>
      <c r="K21" s="13">
        <v>405</v>
      </c>
      <c r="L21" s="8">
        <v>0.023472817897299176</v>
      </c>
      <c r="N21" s="5" t="s">
        <v>36</v>
      </c>
      <c r="O21" s="22">
        <v>0</v>
      </c>
      <c r="P21" s="22">
        <v>1</v>
      </c>
      <c r="Q21" s="13">
        <v>1</v>
      </c>
      <c r="R21" s="8">
        <v>0.0007485029940119761</v>
      </c>
    </row>
    <row r="22" spans="2:18" ht="12.75">
      <c r="B22" s="14" t="s">
        <v>37</v>
      </c>
      <c r="C22" s="22">
        <v>48</v>
      </c>
      <c r="D22" s="22">
        <v>121</v>
      </c>
      <c r="E22" s="13">
        <v>169</v>
      </c>
      <c r="F22" s="8">
        <v>0.00909090909090909</v>
      </c>
      <c r="H22" s="5" t="s">
        <v>37</v>
      </c>
      <c r="I22" s="13">
        <v>48</v>
      </c>
      <c r="J22" s="13">
        <v>121</v>
      </c>
      <c r="K22" s="13">
        <v>169</v>
      </c>
      <c r="L22" s="8">
        <v>0.00979483018430509</v>
      </c>
      <c r="N22" s="5" t="s">
        <v>37</v>
      </c>
      <c r="O22" s="22">
        <v>0</v>
      </c>
      <c r="P22" s="22">
        <v>0</v>
      </c>
      <c r="Q22" s="13">
        <v>0</v>
      </c>
      <c r="R22" s="8">
        <v>0</v>
      </c>
    </row>
    <row r="23" spans="2:18" ht="12.75">
      <c r="B23" s="14" t="s">
        <v>38</v>
      </c>
      <c r="C23" s="23">
        <v>7</v>
      </c>
      <c r="D23" s="23">
        <v>32</v>
      </c>
      <c r="E23" s="13">
        <v>39</v>
      </c>
      <c r="F23" s="8">
        <v>0.002097902097902098</v>
      </c>
      <c r="H23" s="14" t="s">
        <v>38</v>
      </c>
      <c r="I23" s="13">
        <v>7</v>
      </c>
      <c r="J23" s="13">
        <v>32</v>
      </c>
      <c r="K23" s="13">
        <v>39</v>
      </c>
      <c r="L23" s="8">
        <v>0.0022603454271473283</v>
      </c>
      <c r="N23" s="14" t="s">
        <v>38</v>
      </c>
      <c r="O23" s="23">
        <v>0</v>
      </c>
      <c r="P23" s="23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8999</v>
      </c>
      <c r="D24" s="7">
        <v>9591</v>
      </c>
      <c r="E24" s="7">
        <v>18590</v>
      </c>
      <c r="F24" s="26">
        <v>1</v>
      </c>
      <c r="H24" s="4" t="s">
        <v>17</v>
      </c>
      <c r="I24" s="7">
        <v>8416</v>
      </c>
      <c r="J24" s="7">
        <v>8838</v>
      </c>
      <c r="K24" s="7">
        <v>17254</v>
      </c>
      <c r="L24" s="26">
        <v>1</v>
      </c>
      <c r="N24" s="4" t="s">
        <v>17</v>
      </c>
      <c r="O24" s="7">
        <v>583</v>
      </c>
      <c r="P24" s="7">
        <v>753</v>
      </c>
      <c r="Q24" s="7">
        <v>1336</v>
      </c>
      <c r="R24" s="26">
        <v>1</v>
      </c>
    </row>
    <row r="30" ht="39.75" customHeight="1"/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D10"/>
  <sheetViews>
    <sheetView workbookViewId="0" topLeftCell="A1">
      <selection activeCell="E2" sqref="E2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16384" width="9.140625" style="1" customWidth="1"/>
  </cols>
  <sheetData>
    <row r="1" spans="1:2" ht="22.5" customHeight="1">
      <c r="A1" s="20"/>
      <c r="B1" s="20"/>
    </row>
    <row r="2" spans="2:4" ht="39" customHeight="1">
      <c r="B2" s="27" t="s">
        <v>48</v>
      </c>
      <c r="C2" s="28"/>
      <c r="D2" s="29"/>
    </row>
    <row r="3" spans="2:4" ht="12.75">
      <c r="B3" s="16" t="s">
        <v>39</v>
      </c>
      <c r="C3" s="17" t="s">
        <v>40</v>
      </c>
      <c r="D3" s="17" t="s">
        <v>21</v>
      </c>
    </row>
    <row r="4" spans="2:4" ht="12.75">
      <c r="B4" s="13">
        <v>1</v>
      </c>
      <c r="C4" s="18">
        <v>2813</v>
      </c>
      <c r="D4" s="8">
        <f aca="true" t="shared" si="0" ref="D4:D10">(C4/$C$10)</f>
        <v>0.33400617430539065</v>
      </c>
    </row>
    <row r="5" spans="2:4" ht="12.75">
      <c r="B5" s="13">
        <v>2</v>
      </c>
      <c r="C5" s="18">
        <v>2705</v>
      </c>
      <c r="D5" s="8">
        <f t="shared" si="0"/>
        <v>0.32118261695559247</v>
      </c>
    </row>
    <row r="6" spans="2:4" ht="12.75">
      <c r="B6" s="13">
        <v>3</v>
      </c>
      <c r="C6" s="18">
        <v>1633</v>
      </c>
      <c r="D6" s="8">
        <f t="shared" si="0"/>
        <v>0.1938969365946331</v>
      </c>
    </row>
    <row r="7" spans="2:4" ht="12.75">
      <c r="B7" s="13">
        <v>4</v>
      </c>
      <c r="C7" s="18">
        <v>1018</v>
      </c>
      <c r="D7" s="8">
        <f t="shared" si="0"/>
        <v>0.12087390168606031</v>
      </c>
    </row>
    <row r="8" spans="2:4" ht="12.75">
      <c r="B8" s="13">
        <v>5</v>
      </c>
      <c r="C8" s="18">
        <v>174</v>
      </c>
      <c r="D8" s="8">
        <f t="shared" si="0"/>
        <v>0.020660175730230348</v>
      </c>
    </row>
    <row r="9" spans="2:4" ht="12.75">
      <c r="B9" s="13" t="s">
        <v>22</v>
      </c>
      <c r="C9" s="6">
        <v>79</v>
      </c>
      <c r="D9" s="8">
        <f t="shared" si="0"/>
        <v>0.009380194728093089</v>
      </c>
    </row>
    <row r="10" spans="2:4" ht="12.75">
      <c r="B10" s="19" t="s">
        <v>18</v>
      </c>
      <c r="C10" s="7">
        <f>SUM(C4:C9)</f>
        <v>8422</v>
      </c>
      <c r="D10" s="21">
        <f t="shared" si="0"/>
        <v>1</v>
      </c>
    </row>
    <row r="15" ht="39" customHeight="1"/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2014-04-28T10:50:34Z</dcterms:modified>
  <cp:category/>
  <cp:version/>
  <cp:contentType/>
  <cp:contentStatus/>
</cp:coreProperties>
</file>